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640" windowHeight="11160"/>
  </bookViews>
  <sheets>
    <sheet name="1" sheetId="7" r:id="rId1"/>
    <sheet name="2" sheetId="1" r:id="rId2"/>
    <sheet name="3" sheetId="8" r:id="rId3"/>
    <sheet name="4" sheetId="9" r:id="rId4"/>
    <sheet name="5" sheetId="10" r:id="rId5"/>
    <sheet name="6" sheetId="11" r:id="rId6"/>
    <sheet name="7" sheetId="12" r:id="rId7"/>
    <sheet name="8" sheetId="13" r:id="rId8"/>
    <sheet name="9" sheetId="14" r:id="rId9"/>
    <sheet name="10" sheetId="15" r:id="rId10"/>
    <sheet name="11" sheetId="16" r:id="rId11"/>
    <sheet name="12" sheetId="17" r:id="rId12"/>
    <sheet name="13" sheetId="18" r:id="rId13"/>
    <sheet name="14" sheetId="19" r:id="rId14"/>
    <sheet name="15" sheetId="20" r:id="rId15"/>
    <sheet name="16" sheetId="22" r:id="rId16"/>
    <sheet name="17" sheetId="21" r:id="rId17"/>
    <sheet name="18" sheetId="23" r:id="rId18"/>
    <sheet name="19" sheetId="24" r:id="rId19"/>
    <sheet name="20" sheetId="25" r:id="rId20"/>
    <sheet name="21" sheetId="26" r:id="rId21"/>
    <sheet name="22" sheetId="27" r:id="rId22"/>
    <sheet name="23" sheetId="28" r:id="rId23"/>
    <sheet name="24" sheetId="29" r:id="rId24"/>
    <sheet name="25" sheetId="30" r:id="rId25"/>
    <sheet name="СВОДНАЯ ТАБЛИЦА" sheetId="6" r:id="rId2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6" l="1"/>
  <c r="B8" i="6"/>
  <c r="C7" i="6"/>
  <c r="B7" i="6"/>
  <c r="C6" i="6"/>
  <c r="B6" i="6"/>
  <c r="C5" i="6"/>
  <c r="B5" i="6"/>
  <c r="C9" i="6"/>
  <c r="C10" i="6" s="1"/>
  <c r="B9" i="6"/>
  <c r="B10" i="6" s="1"/>
  <c r="C133" i="30"/>
  <c r="B133" i="30"/>
  <c r="C80" i="30"/>
  <c r="B80" i="30"/>
  <c r="C49" i="30"/>
  <c r="B49" i="30"/>
  <c r="C16" i="30"/>
  <c r="B16" i="30"/>
  <c r="C202" i="29"/>
  <c r="B202" i="29"/>
  <c r="C133" i="29"/>
  <c r="B133" i="29"/>
  <c r="C80" i="29"/>
  <c r="B80" i="29"/>
  <c r="C49" i="29"/>
  <c r="B49" i="29"/>
  <c r="C16" i="29"/>
  <c r="C203" i="29" s="1"/>
  <c r="B16" i="29"/>
  <c r="B203" i="29" s="1"/>
  <c r="C202" i="28"/>
  <c r="B202" i="28"/>
  <c r="C133" i="28"/>
  <c r="B133" i="28"/>
  <c r="C80" i="28"/>
  <c r="B80" i="28"/>
  <c r="C49" i="28"/>
  <c r="C203" i="28" s="1"/>
  <c r="B49" i="28"/>
  <c r="C16" i="28"/>
  <c r="B16" i="28"/>
  <c r="B203" i="28" s="1"/>
  <c r="C202" i="27"/>
  <c r="B202" i="27"/>
  <c r="C133" i="27"/>
  <c r="B133" i="27"/>
  <c r="C80" i="27"/>
  <c r="B80" i="27"/>
  <c r="C49" i="27"/>
  <c r="B49" i="27"/>
  <c r="C16" i="27"/>
  <c r="C203" i="27" s="1"/>
  <c r="B16" i="27"/>
  <c r="B203" i="27" s="1"/>
  <c r="C202" i="26"/>
  <c r="B202" i="26"/>
  <c r="C133" i="26"/>
  <c r="B133" i="26"/>
  <c r="C80" i="26"/>
  <c r="B80" i="26"/>
  <c r="C49" i="26"/>
  <c r="C203" i="26" s="1"/>
  <c r="B49" i="26"/>
  <c r="C16" i="26"/>
  <c r="B16" i="26"/>
  <c r="B203" i="26" s="1"/>
  <c r="C202" i="25"/>
  <c r="B202" i="25"/>
  <c r="C133" i="25"/>
  <c r="B133" i="25"/>
  <c r="C80" i="25"/>
  <c r="B80" i="25"/>
  <c r="C49" i="25"/>
  <c r="B49" i="25"/>
  <c r="C16" i="25"/>
  <c r="C203" i="25" s="1"/>
  <c r="B16" i="25"/>
  <c r="B203" i="25" s="1"/>
  <c r="C202" i="24"/>
  <c r="B202" i="24"/>
  <c r="C133" i="24"/>
  <c r="B133" i="24"/>
  <c r="C80" i="24"/>
  <c r="B80" i="24"/>
  <c r="C49" i="24"/>
  <c r="B49" i="24"/>
  <c r="C16" i="24"/>
  <c r="C203" i="24" s="1"/>
  <c r="B16" i="24"/>
  <c r="B203" i="24" s="1"/>
  <c r="C202" i="23"/>
  <c r="B202" i="23"/>
  <c r="C133" i="23"/>
  <c r="B133" i="23"/>
  <c r="C80" i="23"/>
  <c r="B80" i="23"/>
  <c r="C49" i="23"/>
  <c r="B49" i="23"/>
  <c r="C16" i="23"/>
  <c r="C203" i="23" s="1"/>
  <c r="B16" i="23"/>
  <c r="B203" i="23" s="1"/>
  <c r="C202" i="22"/>
  <c r="B202" i="22"/>
  <c r="C133" i="22"/>
  <c r="B133" i="22"/>
  <c r="C80" i="22"/>
  <c r="B80" i="22"/>
  <c r="C49" i="22"/>
  <c r="B49" i="22"/>
  <c r="B203" i="22" s="1"/>
  <c r="C16" i="22"/>
  <c r="C203" i="22" s="1"/>
  <c r="B16" i="22"/>
  <c r="C202" i="21"/>
  <c r="B202" i="21"/>
  <c r="C133" i="21"/>
  <c r="B133" i="21"/>
  <c r="C80" i="21"/>
  <c r="B80" i="21"/>
  <c r="C49" i="21"/>
  <c r="B49" i="21"/>
  <c r="B203" i="21" s="1"/>
  <c r="C16" i="21"/>
  <c r="C203" i="21" s="1"/>
  <c r="B16" i="21"/>
  <c r="C202" i="20"/>
  <c r="B202" i="20"/>
  <c r="C133" i="20"/>
  <c r="B133" i="20"/>
  <c r="C80" i="20"/>
  <c r="B80" i="20"/>
  <c r="C49" i="20"/>
  <c r="B49" i="20"/>
  <c r="C16" i="20"/>
  <c r="C203" i="20" s="1"/>
  <c r="B16" i="20"/>
  <c r="B203" i="20" s="1"/>
  <c r="C202" i="19"/>
  <c r="B202" i="19"/>
  <c r="C133" i="19"/>
  <c r="B133" i="19"/>
  <c r="C80" i="19"/>
  <c r="B80" i="19"/>
  <c r="C49" i="19"/>
  <c r="B49" i="19"/>
  <c r="C16" i="19"/>
  <c r="C203" i="19" s="1"/>
  <c r="B16" i="19"/>
  <c r="B203" i="19" s="1"/>
  <c r="C202" i="18"/>
  <c r="B202" i="18"/>
  <c r="C133" i="18"/>
  <c r="B133" i="18"/>
  <c r="C80" i="18"/>
  <c r="B80" i="18"/>
  <c r="C49" i="18"/>
  <c r="B49" i="18"/>
  <c r="C16" i="18"/>
  <c r="C203" i="18" s="1"/>
  <c r="B16" i="18"/>
  <c r="B203" i="18" s="1"/>
  <c r="C202" i="17"/>
  <c r="B202" i="17"/>
  <c r="C133" i="17"/>
  <c r="B133" i="17"/>
  <c r="C80" i="17"/>
  <c r="B80" i="17"/>
  <c r="C49" i="17"/>
  <c r="C203" i="17" s="1"/>
  <c r="B49" i="17"/>
  <c r="C16" i="17"/>
  <c r="B16" i="17"/>
  <c r="B203" i="17" s="1"/>
  <c r="C202" i="16"/>
  <c r="B202" i="16"/>
  <c r="C133" i="16"/>
  <c r="B133" i="16"/>
  <c r="C80" i="16"/>
  <c r="B80" i="16"/>
  <c r="C49" i="16"/>
  <c r="C203" i="16" s="1"/>
  <c r="B49" i="16"/>
  <c r="C16" i="16"/>
  <c r="B16" i="16"/>
  <c r="B203" i="16" s="1"/>
  <c r="C202" i="15"/>
  <c r="B202" i="15"/>
  <c r="C133" i="15"/>
  <c r="B133" i="15"/>
  <c r="C80" i="15"/>
  <c r="B80" i="15"/>
  <c r="C49" i="15"/>
  <c r="B49" i="15"/>
  <c r="C16" i="15"/>
  <c r="C203" i="15" s="1"/>
  <c r="B16" i="15"/>
  <c r="B203" i="15" s="1"/>
  <c r="C202" i="14"/>
  <c r="B202" i="14"/>
  <c r="C133" i="14"/>
  <c r="B133" i="14"/>
  <c r="C80" i="14"/>
  <c r="B80" i="14"/>
  <c r="C49" i="14"/>
  <c r="B49" i="14"/>
  <c r="C16" i="14"/>
  <c r="C203" i="14" s="1"/>
  <c r="B16" i="14"/>
  <c r="B203" i="14" s="1"/>
  <c r="C202" i="13"/>
  <c r="B202" i="13"/>
  <c r="C133" i="13"/>
  <c r="B133" i="13"/>
  <c r="C80" i="13"/>
  <c r="B80" i="13"/>
  <c r="C49" i="13"/>
  <c r="B49" i="13"/>
  <c r="C16" i="13"/>
  <c r="C203" i="13" s="1"/>
  <c r="B16" i="13"/>
  <c r="B203" i="13" s="1"/>
  <c r="C202" i="12"/>
  <c r="B202" i="12"/>
  <c r="C133" i="12"/>
  <c r="B133" i="12"/>
  <c r="C80" i="12"/>
  <c r="B80" i="12"/>
  <c r="C49" i="12"/>
  <c r="B49" i="12"/>
  <c r="C16" i="12"/>
  <c r="C203" i="12" s="1"/>
  <c r="B16" i="12"/>
  <c r="B203" i="12" s="1"/>
  <c r="C203" i="30" l="1"/>
  <c r="B203" i="30"/>
  <c r="C202" i="11"/>
  <c r="B202" i="11"/>
  <c r="C133" i="11"/>
  <c r="B133" i="11"/>
  <c r="C80" i="11"/>
  <c r="B80" i="11"/>
  <c r="C49" i="11"/>
  <c r="B49" i="11"/>
  <c r="C16" i="11"/>
  <c r="C203" i="11" s="1"/>
  <c r="B16" i="11"/>
  <c r="B203" i="11" s="1"/>
  <c r="C202" i="10"/>
  <c r="B202" i="10"/>
  <c r="C133" i="10"/>
  <c r="B133" i="10"/>
  <c r="C80" i="10"/>
  <c r="B80" i="10"/>
  <c r="C49" i="10"/>
  <c r="B49" i="10"/>
  <c r="C16" i="10"/>
  <c r="C203" i="10" s="1"/>
  <c r="B16" i="10"/>
  <c r="B203" i="10" s="1"/>
  <c r="C202" i="9"/>
  <c r="B202" i="9"/>
  <c r="C133" i="9"/>
  <c r="B133" i="9"/>
  <c r="C80" i="9"/>
  <c r="B80" i="9"/>
  <c r="C49" i="9"/>
  <c r="B49" i="9"/>
  <c r="C16" i="9"/>
  <c r="C203" i="9" s="1"/>
  <c r="B16" i="9"/>
  <c r="B203" i="9" s="1"/>
  <c r="C202" i="8"/>
  <c r="B202" i="8"/>
  <c r="C133" i="8"/>
  <c r="B133" i="8"/>
  <c r="C80" i="8"/>
  <c r="B80" i="8"/>
  <c r="C49" i="8"/>
  <c r="B49" i="8"/>
  <c r="C16" i="8"/>
  <c r="C203" i="8" s="1"/>
  <c r="B16" i="8"/>
  <c r="B203" i="8" s="1"/>
  <c r="C202" i="7"/>
  <c r="B202" i="7"/>
  <c r="C133" i="7"/>
  <c r="B133" i="7"/>
  <c r="C80" i="7"/>
  <c r="B80" i="7"/>
  <c r="C49" i="7"/>
  <c r="B49" i="7"/>
  <c r="C16" i="7"/>
  <c r="C203" i="7" s="1"/>
  <c r="B16" i="7"/>
  <c r="B203" i="7" s="1"/>
  <c r="C203" i="1"/>
  <c r="B203" i="1"/>
  <c r="C202" i="1"/>
  <c r="B202" i="1"/>
  <c r="B133" i="1"/>
  <c r="C133" i="1"/>
  <c r="B80" i="1"/>
  <c r="C80" i="1"/>
  <c r="C49" i="1"/>
  <c r="B49" i="1"/>
  <c r="C16" i="1"/>
  <c r="B16" i="1"/>
</calcChain>
</file>

<file path=xl/sharedStrings.xml><?xml version="1.0" encoding="utf-8"?>
<sst xmlns="http://schemas.openxmlformats.org/spreadsheetml/2006/main" count="5133" uniqueCount="207">
  <si>
    <t>сентябрь</t>
  </si>
  <si>
    <t>май</t>
  </si>
  <si>
    <t>ОБРАЗОВАТЕЛЬНАЯ ОБЛАСТЬ «ПОЗНАВАТЕЛЬНОЕ РАЗВИТИЕ»</t>
  </si>
  <si>
    <t>Сенсорные эталоны и познавательные действия</t>
  </si>
  <si>
    <t>Математические представления</t>
  </si>
  <si>
    <t>Окружающий мир</t>
  </si>
  <si>
    <t>Природа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</si>
  <si>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</si>
  <si>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</si>
  <si>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</si>
  <si>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</si>
  <si>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</si>
  <si>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Формирование и развитие словаря</t>
  </si>
  <si>
    <t>Звуковая культура речи</t>
  </si>
  <si>
    <t>Грамматический строй речи</t>
  </si>
  <si>
    <t>Связная речь</t>
  </si>
  <si>
    <t>Интерес к художественной литературе</t>
  </si>
  <si>
    <t>Приобщение к искусству</t>
  </si>
  <si>
    <t>Изобразительная деятельность</t>
  </si>
  <si>
    <t>Музыкальная деятельность</t>
  </si>
  <si>
    <t>* Рисование</t>
  </si>
  <si>
    <t>* Лепка</t>
  </si>
  <si>
    <t>* Конструктивная деятельность</t>
  </si>
  <si>
    <t>* Слушание</t>
  </si>
  <si>
    <t>* Пение</t>
  </si>
  <si>
    <t>* Музыкально-ритмические движения</t>
  </si>
  <si>
    <t>Театрализованная деятельность</t>
  </si>
  <si>
    <t>Культурно-досуговая деятельность</t>
  </si>
  <si>
    <t>Основная гимнастика</t>
  </si>
  <si>
    <t>Основные движения</t>
  </si>
  <si>
    <t>* Бросание, катание, ловля, метание</t>
  </si>
  <si>
    <t>* Ползание, лазанье</t>
  </si>
  <si>
    <t>* Бег</t>
  </si>
  <si>
    <t>* Прыжки</t>
  </si>
  <si>
    <t>* Упражнения в равновесии</t>
  </si>
  <si>
    <t>Общеразвивающие упражнения</t>
  </si>
  <si>
    <t>* Упражнения для кистей рук, развития и укрепления мышц плечевого пояса</t>
  </si>
  <si>
    <t>* Упражнения для развития и укрепления мышц спины и гибкости позвоночника</t>
  </si>
  <si>
    <t>* Упражнения для развития и укрепления мышц ног и брюшного пресса</t>
  </si>
  <si>
    <t>* Музыкально-ритмические упражнения</t>
  </si>
  <si>
    <t>Подвижные игры</t>
  </si>
  <si>
    <t>Формирование основ здорового образа жизни</t>
  </si>
  <si>
    <t>ФИО ребенка</t>
  </si>
  <si>
    <t>ИТОГОВЫЙ ПОКАЗАТЕЛЬ ПО ОП</t>
  </si>
  <si>
    <t xml:space="preserve">
«СОЦИАЛЬНО-КОММУНИКАТИВНОЕ РАЗВИТИЕ»
</t>
  </si>
  <si>
    <t>«ПОЗНАВАТЕЛЬНОЕ РАЗВИТИЕ»</t>
  </si>
  <si>
    <t>«РЕЧЕВОЕ РАЗВИТИЕ»</t>
  </si>
  <si>
    <t xml:space="preserve"> «ХУДОЖЕСТВЕННО-ЭСТЕТИЧЕСКОЕ РАЗВИТИЕ»</t>
  </si>
  <si>
    <t>«ФИЗИЧЕСКОЕ РАЗВИТИЕ»</t>
  </si>
  <si>
    <t>Пол ребенка                                                           Дата рождения</t>
  </si>
  <si>
    <t>Карта динамики развития ребенка раннего возраста (третьего года жизни)</t>
  </si>
  <si>
    <t>Ребенок вступает в непродолжительные контакты со сверстниками, проявляет интерес к сверстникам (наблюдает за другими детьми, привлекает внимание другого ребенка голосом, движением, играет "рядом" со сверстниками, включается в игру с другими детьми (прятки, догонялки)</t>
  </si>
  <si>
    <t xml:space="preserve">Ребенок проявляет радость или огорчение, связанные с самостоятельными игровыми действиями </t>
  </si>
  <si>
    <t>Проявляет интерес и желание к совместной деятельности, игре, развлечении</t>
  </si>
  <si>
    <t>Ребенок начинает понимать эмоциональное состояние другого человека. Сопереживает, сочувствует другим. Проявляет сочувствие героям сказок, рассказов, мультфильмов.</t>
  </si>
  <si>
    <t xml:space="preserve">Ребенок проявляет интерес к игровым  действиям сверстников,  учится взаимодействовать с другими. Проявляет доброжелательность, эмоциональную отзывчивость: обменивается игрушками, проявляет готовность помочь сверстнику. </t>
  </si>
  <si>
    <t>Ребенок стремиться привлечь взрослого к совместным действиям, к игре, приобретая игровой опыт и проявляя умение выполнять несколько действий с одним предметом и переносить знакомые действия с одного объекта на другой.</t>
  </si>
  <si>
    <t>Ребенок применяет элементарные правила поведения ( "можно", нельзя"; использование вежливых слов "спасибо", "пожалуйста", "здравствуйте", "до свидания")</t>
  </si>
  <si>
    <t>Ребенок имеет элементарные представления о людях (взрослые, дети), их внешнем виде, об одежде, действиях.</t>
  </si>
  <si>
    <t>Ребенок имеет элементарные представления о семье. Знает имена членов своей семьи.</t>
  </si>
  <si>
    <t xml:space="preserve">Ребенок имеет элементарные представления о ДОО.  Проявляет познавательный интерес к пространству своей группы. </t>
  </si>
  <si>
    <t>Ребенок проявляет умение сравнивать предметы и определять их сходство и различие</t>
  </si>
  <si>
    <t>Ребенок проявляет умение группировать предметы по заданному образцу форме, величине)</t>
  </si>
  <si>
    <t>Ребенок выполняет простейшие действия, основанные на перестановке  предметов, изменения способа их расположения , количества; действия переливания, пересыпания.</t>
  </si>
  <si>
    <t>Ребенок умеет собирать одноцветные и разноцветные пирамидки на 4-5 и более колец, располагая их по убывающей величине</t>
  </si>
  <si>
    <t>Ребенок умеет собирать различные башенки по форме и цвету из 2-3 геометрических форм-вкладышей</t>
  </si>
  <si>
    <t>Ребенок умеет разбирать и собирать трехместную матрешку с совмещением рисунка на ее частях</t>
  </si>
  <si>
    <t>Ребенок имеет представления о различных формах предметов (шар, куб, круг, квадрат)</t>
  </si>
  <si>
    <t xml:space="preserve">Ребенок проявляет простейшие умения в подборе предметов и геометрических фигур по образцу. </t>
  </si>
  <si>
    <t>Ребенок проявляет простейшие умения по различению и сравнению предметов по величине, выбору среди двух предметов при условии различий: большой и маленький, длинный и короткий, высокий и низкий</t>
  </si>
  <si>
    <t>Выстраивает последовательность из предметов (например: от маленького к большому)</t>
  </si>
  <si>
    <t>Ребенок может выделить количество «один», «много»</t>
  </si>
  <si>
    <t xml:space="preserve">Ребенок различает понятия «один», «мало», «много», «ничего» </t>
  </si>
  <si>
    <t>Различает вес предметов (тяжелый, легкий)</t>
  </si>
  <si>
    <t xml:space="preserve">Ребенок проявляет интерес к количественной стороне различных групп предметов (много и мало, много и много, много и один предмет) </t>
  </si>
  <si>
    <t>Ребенок имеет представления о деятельности взрослых (повар – варит, доктор лечит  и т.п.) о деятельности близких людей («мама - моет пол», «бабушка вяжет носки», папа работает за компьютером»)</t>
  </si>
  <si>
    <t>Ребенок имеет представления о внешнем облике человека и его физических особенностях (у каждого есть голова, руки, ноги, лицо:; на лице - глаза, нос, рот и т.д.); о его физических и эмоциональных состояниях (проголодался, - насытился, устал-отдохнул, намочил-вытер, заплакал-засмеялся)</t>
  </si>
  <si>
    <t>Ребенок имеет представления о предметах, действиях с ними и их назначениях: предметы домашнего обихода (посуда, мебель, одежда), игрушки, орудия труда (веик, лопата, ведро, лейка и т.д.)</t>
  </si>
  <si>
    <t>Ребенок проявляет интерес к дому, ДОО (праздничному убранству дома, ДОО)</t>
  </si>
  <si>
    <t>Ребенок проявляет познавательный интерес к природным объектам</t>
  </si>
  <si>
    <t xml:space="preserve">Ребенок проявляет умение узнавать объекты живой и неживой природы ближайшего окружения и на картинке, отличать их наиболее яркие проявления  и свойства, замечает явления природы, стремится взаимодействовать с ними </t>
  </si>
  <si>
    <t>Ребенок проявляет интерес к животным и растениям.</t>
  </si>
  <si>
    <t xml:space="preserve">Ребенок имеет представления о домашних животных их детенышах  </t>
  </si>
  <si>
    <t xml:space="preserve">Ребенок имеет представления о  диких животных и их детенышах  </t>
  </si>
  <si>
    <t>Ребенок знает и называет некоторые овощи и фрукты</t>
  </si>
  <si>
    <t>Ребенок имеет представления о растениях ближайшего окружения. Знает и называет некоторые цветы и деревья.</t>
  </si>
  <si>
    <t>Ребенок различает отдельные явления природы (снег, дождь, град, ветер)</t>
  </si>
  <si>
    <t>Ребенок проявляет бережное отношение к животным и растениям</t>
  </si>
  <si>
    <t>Ребенок понимает речь, умеет находить по словесному указанию предметы по цвету, форме.</t>
  </si>
  <si>
    <t>Ребенок проявляет  умение по словесному указанию педагога находить предметы, различать их местоположение, имитировать действия людей и движения животных</t>
  </si>
  <si>
    <t>Ребенок проявляет  умениеиспользовать существительные в речи, обозначающие названия транспортных средств, частей автомобиля, растений, фруктов, овощей, домашних животных и их детенышей</t>
  </si>
  <si>
    <t>Ребенок проявляет умение использовать глаголы в речи, обозначающие трудовые действия (мыть, стирать), взаимоотношения (помочь)</t>
  </si>
  <si>
    <t>Ребенок проявляет  умение использовать прилагательные в речи, обозначающие величину, цвет, вкус.</t>
  </si>
  <si>
    <t>Ребенок проявляет  умение использовать наречия в речи (сейчас, далеко).</t>
  </si>
  <si>
    <t>Ребенок знает имена близких людей, имена детей в группе</t>
  </si>
  <si>
    <t>Ребенок проявляет  умение правильно произносить звукоподражательные слова в разном темпе, с разной силой голоса.</t>
  </si>
  <si>
    <t xml:space="preserve">Ребенок проявляет эмоциональную непроизвольную выразительность речи.  Умеет говорить спокойно, с естественными интонациями. </t>
  </si>
  <si>
    <t>Ребенок старается правильно произносить гласные и согласные звуки. Пытается произносить все слова, которые необходимы для выражения его мысли</t>
  </si>
  <si>
    <t xml:space="preserve">Ребенок проявляет умение согласовывать существительные и местоимения с глаголами </t>
  </si>
  <si>
    <t>Ребенок проявляет  умения составлять фразы из 3 - 4 слов</t>
  </si>
  <si>
    <t>Ребенок проявляет  умения рассказывать об окружающем в 2 - 4 предложениях (о нарисованном на картинке, об увиденном на прогулке)</t>
  </si>
  <si>
    <t>Ребенок проявляет  умения понимать речь педагога, отвечать на вопросы (слушать и понимать заданный вопрос, понятно отвечать)</t>
  </si>
  <si>
    <t>Ребенок проявляет интерес к общению со взрослыми и сверстниками, вступает в диалог.</t>
  </si>
  <si>
    <t>Ребенок спрашивает «Почему?»</t>
  </si>
  <si>
    <t>Ребенок пытается пересказывать сказки, истории, рассказы</t>
  </si>
  <si>
    <t>Ребенок проявляет интерес к художественной литературе  и  умение договаривать и произносить четверостишия уже известных ребенку стихов и песенок, воспроизводить игровые действия, движения персонажей</t>
  </si>
  <si>
    <t>Ребенок проявляет интерес к художественной литературе и умение в процессе чтения произведения повторять звуковые жесты</t>
  </si>
  <si>
    <t>Ребенок проявляет интерес к художественной литературе и умение воспринимать небольшие по объему потешки, сказки и рассказы с наглядным сопровождением (и без него)</t>
  </si>
  <si>
    <t>Ребенок проявляет интерес к художественной литературе  и умение произносить звукоподражания, связанные с содержанием литературного материала (мяу-мяу, тик-так, баю-бай, ква-ква и тому подобное), отвечать на вопросы по содержанию прочитанных произведений.</t>
  </si>
  <si>
    <t>Ребенок проявляет интерес к книгам и иллюстрациям вместе с педагогом и самостоятельно.</t>
  </si>
  <si>
    <t>Ребенок заучивает короткие стишки с помощью взрослого.</t>
  </si>
  <si>
    <t>Ребенок проявляет интерес к буквам как символам, отражающим определенную информацию. Знает и различает начертания некоторых букв</t>
  </si>
  <si>
    <t>У ребенка в соответствии с возрастом развивается художественное восприятие (смотреть, слушать и испытывать радость в процессе ознакомления с произведениями музыкального, изобразительного искусства, природой)</t>
  </si>
  <si>
    <t>Ребенок проявляет интерес, внимание, любознательность, стремление к эмоциональному отклику на отдельные эстетические свойства и качества предметов и явлений окружающей действительности</t>
  </si>
  <si>
    <t>Ребенок проявляет интерес к музыке</t>
  </si>
  <si>
    <t>Ребенок проявляет интерес к изобразительному искусству в процессе рассматривания и восприятия красоты рисунков, иллюстраций, изделий декоративно-прикладного искусства</t>
  </si>
  <si>
    <t>Ребенок проявляет интерес к малым формам фольклора (пестушки, заклички, прибаутки)</t>
  </si>
  <si>
    <t>Ребенок знаком с народными игрушками (дымковской, богородской, матрешкой)</t>
  </si>
  <si>
    <t>Обводит изображение предметов по контуру поочередно то одной, то другой рукой.</t>
  </si>
  <si>
    <t>Следит за движением карандаша по бумаге.</t>
  </si>
  <si>
    <t>Изображает знакомые предметы. Дополняет нарисованное изображение характерными деталями.</t>
  </si>
  <si>
    <t>Различает цвета карандашей, фломастеров, правильно называет их.</t>
  </si>
  <si>
    <t>Рисует разные линии (длинные, короткие, вертикальные, горизонтальные, наклонные), пересекает их, уподобляя предметам: ленточкам, платочкам, дорожкам, ручейкам, сосулькам, заборчику и другим.</t>
  </si>
  <si>
    <t>Рисует предметы округлой формы.</t>
  </si>
  <si>
    <t>Набирает краску на кисть, макая ее всем ворсом в баночку, снимает лишнюю краску, прикасаясь ворсом к краю баночки.</t>
  </si>
  <si>
    <t>Старается держать карандаш и кисть свободно: карандаш - тремя пальцами выше отточенного конца, кисть - чуть выше железного наконечника.</t>
  </si>
  <si>
    <t>ОБРАЗОВАТЕЛЬНАЯ ОБЛАСТЬ «СОЦИАЛЬНО-КОММУНИКАТИВНОЕ  РАЗВИТИЕ»</t>
  </si>
  <si>
    <t>Ребенок знаком с деталями (кубик, кирпичик, трехгранная призма, пластина, цилиндр), с вариантами расположения строительных форм на плоскости</t>
  </si>
  <si>
    <t>Ребенок проявляет интерес к конструктивной деятельности и желание строить самостоятельно</t>
  </si>
  <si>
    <t>Ребенок проявляет умение сооружать элементарные постройки по образцу</t>
  </si>
  <si>
    <t>Строит из кубиков заданный объект (башенка, домик)</t>
  </si>
  <si>
    <t>Ребенок проявляет интерес к строительным играм с использованием природного материала (песок, вода и др.), дополнительных сюжетных игрушек (маленькие машинки для маленького гаража).</t>
  </si>
  <si>
    <t>Ребенок проявляет интерес к театрализованной игре путем первого опыта общения с персонажем (кукла Катя показывает концерт), расширения контактов со взрослым (бабушка приглашает на деревенский двор)</t>
  </si>
  <si>
    <t>Ребенок проявляет  интерес на игры-действия со звуками (живой и неживой природы), подражает движениям животных и птиц под музыку, под звучащее слово (в произведениях малых фольклорных форм)</t>
  </si>
  <si>
    <t>Ребенок проявляет умение следить за действиями заводных игрушек, сказочных героев, адекватно реагировать на них</t>
  </si>
  <si>
    <t>Ребенок проявляет  самостоятельность, активности в игре с персонажами-игрушками</t>
  </si>
  <si>
    <t>Ребенок проявляет  умение самостоятельной работы с художественными материалами</t>
  </si>
  <si>
    <t>Ребенок проявляет желание к участию в играх, театрализованных представлениях, забавах, развлечениях и праздниках</t>
  </si>
  <si>
    <t>Ребенок проявляет умение следить за действиями игрушек сказочных героев, адекватно реагировать на них.</t>
  </si>
  <si>
    <t>Ребенок проявляет навык перевоплощения в образы сказочных героев.</t>
  </si>
  <si>
    <t>Ребенок проявляет желание играть в подвижные игры с простым содержанием, с текстом, несложными движениями вместе с педагогом в небольших подгруппах с детьми</t>
  </si>
  <si>
    <t>Ребенок проявляет желание играть в подвижные игры с включением музыкально-ритмических упражнений</t>
  </si>
  <si>
    <t xml:space="preserve">Ребенок стремиться выразительно выполнить движения в имитационных упражнениях и сюжетных играх </t>
  </si>
  <si>
    <t>Ребенок проявляет интерес к лепке.</t>
  </si>
  <si>
    <t>Ребёнок отламывает комочки глины от большого куска; лепит палочки и колбаски, раскатывая комочек между ладонями прямыми движениями.</t>
  </si>
  <si>
    <t>Раскатывает комочек глины круговыми движениями ладоней для изображения предметов круглой формы (шарик, яблоко, ягода и другие), сплющивает комочек между ладонями (лепешки, печенье, пряники).</t>
  </si>
  <si>
    <t>Умеет делать пальцами углубление в середине сплющенного комочка (миска, блюдце).</t>
  </si>
  <si>
    <t>Ребёнок соединяет две вылепленные формы в один предмет: палочка и шарик (погремушка или грибок), два шарика (неваляшка) и тому подобное.</t>
  </si>
  <si>
    <t>Ребенок проявляет интерес к музыке, желание слушать музыку, эмоционально реагировать на содержание.</t>
  </si>
  <si>
    <t>Различают звуки по высоте (высокое и низкое звучание колокольчика, фортепьяно, металлофона).</t>
  </si>
  <si>
    <t>Проявляет активность при подпевании и пении.</t>
  </si>
  <si>
    <t>Подпевает фразы в песне (совместно с педагогом).</t>
  </si>
  <si>
    <t>Ребенок проявляет  желание выполнять простейшие танцевальные движения (хлопать, притопывать ногой, полуприседать, совершать повороты кистей рук и т.д.)</t>
  </si>
  <si>
    <t>Передаёт образы (птичка летает, зайка прыгает, мишка косолапый идет).</t>
  </si>
  <si>
    <t>Ребенок проявляет  желание выполнять плясовые движения в кругу, врассыпную, менять движение с изменением характера музыки или содержания песни.</t>
  </si>
  <si>
    <t>Умеет ходить и бегать (на носках, тихо; высоко и низко поднимая ноги; прямым галопом).</t>
  </si>
  <si>
    <t>Скатывает мяч по наклонной доске.</t>
  </si>
  <si>
    <t>Прокатывает мяч педагогу и друг другу двумя руками стоя и сидя (расстояние 50 - 100 см), под дугу, в воротца</t>
  </si>
  <si>
    <t>Остановливает катящийся мяч.</t>
  </si>
  <si>
    <t>Передают мяч друг другу стоя.</t>
  </si>
  <si>
    <t>Бросает мяч от груди двумя руками, снизу, из-за головы</t>
  </si>
  <si>
    <t>Бросает предмет в горизонтальную цель и вдаль с расстояния 100 - 125 см двумя и одной рукой</t>
  </si>
  <si>
    <t>Ловит мяч, брошенный педагогом с расстояния до 1 метра</t>
  </si>
  <si>
    <t>Перебрасывает мяч через сетку, натянутую на уровне роста ребенка с расстояния 1 - 1,5 метров</t>
  </si>
  <si>
    <t>Ползает на животе, на четвереньках до погремушки (флажка) 3 - 4 м (взяв ее, встать, выпрямиться), по доске, лежащей на полу, по наклонной доске, приподнятой одним концом на 20 - 30 см</t>
  </si>
  <si>
    <t>Ползает по гимнастической скамейке.</t>
  </si>
  <si>
    <t>Проползает под дугой (30 - 40 см).</t>
  </si>
  <si>
    <t>Влезает на лесенку-стремянку и спуск с нее произвольным способом.</t>
  </si>
  <si>
    <t>с переходом на бег</t>
  </si>
  <si>
    <t>с перешагиванием через линии, палки, кубы.</t>
  </si>
  <si>
    <t>* Ходьба:</t>
  </si>
  <si>
    <t>на месте, приставным шагом вперед, в сторону, назад</t>
  </si>
  <si>
    <t>с предметами в руке (флажок, платочек, ленточка и другие)</t>
  </si>
  <si>
    <t>врассыпную и в заданном направлении</t>
  </si>
  <si>
    <t>между предметами</t>
  </si>
  <si>
    <t>по кругу по одному и парами, взявшись за руки.</t>
  </si>
  <si>
    <t>бег стайкой за педагогом, в заданном направлении и в разных направлениях</t>
  </si>
  <si>
    <t>между линиями (расстояние между линиями 40 - 30 см)</t>
  </si>
  <si>
    <t>за катящимся мячом</t>
  </si>
  <si>
    <t>с переходом на ходьбу и обратно</t>
  </si>
  <si>
    <t>непрерывный в течение 20 - 30 - 40 секунд</t>
  </si>
  <si>
    <t>медленный бег на расстояние 40 - 80 метров</t>
  </si>
  <si>
    <t>прыжки на двух ногах на месте (10 - 15 раз)</t>
  </si>
  <si>
    <t>с продвижением вперед, через 1 - 2 параллельные линии (расстояние 10 - 20 см)</t>
  </si>
  <si>
    <t>в длину с места как можно дальше, через 2 параллельные линии (20 - 30 см)</t>
  </si>
  <si>
    <t>вверх, касаясь предмета, находящегося выше поднятых рук ребенка на 10 - 15 см</t>
  </si>
  <si>
    <t>ходьба по дорожке (ширина 20 см, длина 2 - 3 м)</t>
  </si>
  <si>
    <t>ходьба по наклонной доске, приподнятой одним концом на 20 см</t>
  </si>
  <si>
    <t>ходьба по гимнастической скамейке</t>
  </si>
  <si>
    <t>перешагивание линий и предметов (высота 10 - 15 см)</t>
  </si>
  <si>
    <t>ходьба по извилистой дорожке (2 - 3 м), между линиями</t>
  </si>
  <si>
    <t>подъем без помощи рук на скамейку, удерживая равновесие с положением рук в стороны</t>
  </si>
  <si>
    <t>Кружится на месте</t>
  </si>
  <si>
    <t>Выполняет поднимание рук вперед, вверх, разведение в стороны, отведение назад, за спину, сгибание и разгибание, выполнение хлопков руками перед собой, над головой</t>
  </si>
  <si>
    <t>Выполняет махи руками вверх-вниз, вперед-назад.</t>
  </si>
  <si>
    <t>Выполняет одновременное сгибание и разгибание ног из исходного положения сидя и лежа, поочередное поднимание рук и ног из исходного положения лежа на спине</t>
  </si>
  <si>
    <t>Выполняет повороты вправо-влево, с передачей предмета сидящему рядом ребенку, наклоны вперед из исходного положения стоя и сидя</t>
  </si>
  <si>
    <t>Выполняет сгибание и разгибание ног, держась за опору, приседание, потягивание с подниманием на носки и другое</t>
  </si>
  <si>
    <t>Выполняет хлопки в ладоши под музыку, хлопки с одновременным притопыванием.</t>
  </si>
  <si>
    <t>Выполняет приставные шаги вперед-назад.</t>
  </si>
  <si>
    <t>Выполняет приседание "пружинка".</t>
  </si>
  <si>
    <t>Выполняет кружение на носочках.</t>
  </si>
  <si>
    <t>Выполняет упражнения с предметами: погремушками, платочками, малыми обручами, кубиками, флажками и другое, в том числе, сидя на стуле или на скамейке.</t>
  </si>
  <si>
    <t>Самостоятельно и правильно мыть руки перед едой, после прогулки и посещения туалета.</t>
  </si>
  <si>
    <t>Оценивает свой внешний вид, приводит в порядок одежду.</t>
  </si>
  <si>
    <t>Проявляет интерес к выполнению к закаливающим и гигиеническим процедурам.</t>
  </si>
  <si>
    <t>Останавливает катящийся мяч.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</si>
</sst>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4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5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4" fontId="2" fillId="2" borderId="2" xfId="0" applyNumberFormat="1" applyFont="1" applyFill="1" applyBorder="1" applyProtection="1"/>
    <xf numFmtId="0" fontId="2" fillId="5" borderId="2" xfId="0" applyFont="1" applyFill="1" applyBorder="1"/>
    <xf numFmtId="0" fontId="1" fillId="7" borderId="2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Динамика развития детей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A-4935-9679-9D9AD49E93A6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A-4935-9679-9D9AD49E9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762736"/>
        <c:axId val="501762408"/>
      </c:barChart>
      <c:catAx>
        <c:axId val="50176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408"/>
        <c:crosses val="autoZero"/>
        <c:auto val="1"/>
        <c:lblAlgn val="ctr"/>
        <c:lblOffset val="100"/>
        <c:noMultiLvlLbl val="0"/>
      </c:catAx>
      <c:valAx>
        <c:axId val="5017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1</xdr:row>
      <xdr:rowOff>109537</xdr:rowOff>
    </xdr:from>
    <xdr:to>
      <xdr:col>16</xdr:col>
      <xdr:colOff>28574</xdr:colOff>
      <xdr:row>14</xdr:row>
      <xdr:rowOff>180976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D7279F8-EC35-4666-BF87-BE1754D8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abSelected="1" topLeftCell="A178" zoomScale="120" zoomScaleNormal="120" workbookViewId="0">
      <selection activeCell="A192" sqref="A192:A19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206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1:E1"/>
    <mergeCell ref="A203:A204"/>
    <mergeCell ref="B203:B204"/>
    <mergeCell ref="C203:C204"/>
    <mergeCell ref="A17:C17"/>
    <mergeCell ref="A5:C5"/>
    <mergeCell ref="A81:C81"/>
    <mergeCell ref="A50:C50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A207" sqref="A207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7" zoomScale="120" zoomScaleNormal="120" workbookViewId="0">
      <selection activeCell="C199" sqref="C199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/>
      <c r="C202" s="8"/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0"/>
  <sheetViews>
    <sheetView workbookViewId="0">
      <selection activeCell="C11" sqref="C11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9"/>
      <c r="B4" s="6" t="s">
        <v>0</v>
      </c>
      <c r="C4" s="6" t="s">
        <v>1</v>
      </c>
    </row>
    <row r="5" spans="1:3" ht="33.75" customHeight="1" x14ac:dyDescent="0.25">
      <c r="A5" s="9" t="s">
        <v>44</v>
      </c>
      <c r="B5" s="18">
        <f>('1'!B16+'2'!B16+'3'!B16+'4'!B16+'5'!B16+'6'!B16+'7'!B16+'8'!B16+'9'!B16+'10'!B16+'11'!B16+'12'!B16+'13'!B16+'14'!B16+'15'!B16+'16'!B16+'17'!B16+'18'!B16+'19'!B16+'20'!B16+'21'!B16+'22'!B16+'23'!B16+'24'!B16+'25'!B16)/25</f>
        <v>0</v>
      </c>
      <c r="C5" s="18">
        <f>('1'!C16+'2'!C16+'3'!C16+'4'!C16+'5'!C16+'6'!C16+'7'!C16+'8'!C16+'9'!C16+'10'!C16+'11'!C16+'12'!C16+'13'!C16+'14'!C16+'15'!C16+'16'!C16+'17'!C16+'18'!C16+'19'!C16+'20'!C16+'21'!C16+'22'!C16+'23'!C16+'24'!C16+'25'!C16)/25</f>
        <v>0</v>
      </c>
    </row>
    <row r="6" spans="1:3" ht="15.75" x14ac:dyDescent="0.25">
      <c r="A6" s="9" t="s">
        <v>45</v>
      </c>
      <c r="B6" s="18">
        <f>('1'!B49+'2'!B49+'3'!B49+'4'!B49+'5'!B49+'6'!B49+'7'!B49+'8'!B49+'9'!B49+'10'!B49+'11'!B49+'12'!B49+'13'!B49+'14'!B49+'15'!B49+'16'!B49+'17'!B49+'18'!B49+'19'!B49+'20'!B49+'21'!B49+'22'!B49+'23'!B49+'24'!B49+'25'!B49)/25</f>
        <v>0</v>
      </c>
      <c r="C6" s="18">
        <f>('1'!C49+'2'!C49+'3'!C49+'4'!C49+'5'!C49+'6'!C49+'7'!C49+'8'!C49+'9'!C49+'10'!C49+'11'!C49+'12'!C49+'13'!C49+'14'!C49+'15'!C49+'16'!C49+'17'!C49+'18'!C49+'19'!C49+'20'!C49+'21'!C49+'22'!C49+'23'!C49+'24'!C49+'25'!C49)/25</f>
        <v>0</v>
      </c>
    </row>
    <row r="7" spans="1:3" ht="19.5" customHeight="1" x14ac:dyDescent="0.25">
      <c r="A7" s="9" t="s">
        <v>46</v>
      </c>
      <c r="B7" s="18">
        <f>('1'!B80+'2'!B80+'3'!B80+'4'!B80+'5'!B80+'6'!B80+'7'!B80+'8'!B80+'9'!B80+'10'!B80+'11'!B80+'12'!B80+'14'!B80+'15'!B80+'16'!B80+'17'!B80+'18'!B80+'19'!B80+'20'!B80+'21'!B80+'22'!B80+'23'!B80+'24'!B80+'25'!B80)/25</f>
        <v>0</v>
      </c>
      <c r="C7" s="18">
        <f>('1'!C80+'2'!C80+'3'!C80+'4'!C80+'5'!C80+'6'!C80+'7'!C80+'8'!C80+'9'!C80+'10'!C80+'11'!C80+'12'!C80+'13'!C80+'14'!C80+'15'!C80+'16'!C80+'17'!C80+'18'!C80+'19'!C80+'20'!C80+'21'!C80+'22'!C80+'23'!C80+'24'!C80+'25'!C80)/25</f>
        <v>0</v>
      </c>
    </row>
    <row r="8" spans="1:3" ht="30.75" customHeight="1" x14ac:dyDescent="0.25">
      <c r="A8" s="9" t="s">
        <v>47</v>
      </c>
      <c r="B8" s="18">
        <f>('1'!B133+'2'!B133+'3'!B133+'4'!B133+'5'!B133+'6'!B133+'7'!B133+'8'!B133+'9'!B133+'10'!B133+'11'!B133+'12'!B133+'13'!B133+'14'!B133+'15'!B133+'16'!B133+'17'!B133+'18'!B133+'19'!B133+'20'!B133+'21'!B133+'22'!B133+'23'!B133+'24'!B133+'25'!B133)/25</f>
        <v>0</v>
      </c>
      <c r="C8" s="18">
        <f>('1'!C133+'2'!C133+'3'!C133+'4'!C133+'5'!C133+'6'!C133+'7'!C133+'8'!C133+'9'!C133+'10'!C133+'11'!C133+'12'!C133+'13'!C133+'14'!C133+'15'!C133+'16'!C133+'17'!C133+'18'!C133+'19'!C133+'20'!C133+'21'!C133+'22'!C133+'23'!C133+'24'!C133+'25'!C133)/25</f>
        <v>0</v>
      </c>
    </row>
    <row r="9" spans="1:3" ht="15.75" x14ac:dyDescent="0.25">
      <c r="A9" s="9" t="s">
        <v>48</v>
      </c>
      <c r="B9" s="18">
        <f>('1'!B202+'2'!B202+'3'!B202+'4'!B202+'5'!B202+'6'!B202+'7'!B202+'8'!B202+'9'!B202+'10'!B202+'11'!B202+'12'!B202+'13'!B202+'14'!B202+'15'!B202+'16'!B202+'17'!B202+'18'!B202+'19'!B202+'20'!B202+'21'!B202+'22'!B202+'23'!B202+'24'!B202+'25'!B202)/25</f>
        <v>0</v>
      </c>
      <c r="C9" s="18">
        <f>('1'!C202+'2'!C202+'3'!C202+'4'!C202+'5'!C202+'6'!C202+'7'!C202+'8'!C202+'9'!C202+'10'!C202+'11'!C202+'12'!C202+'13'!C202+'14'!C202+'15'!C202+'16'!C202+'17'!C202+'18'!C202+'19'!C202+'20'!C202+'21'!C202+'22'!C202+'23'!C202+'24'!C202+'25'!C202)/25</f>
        <v>0</v>
      </c>
    </row>
    <row r="10" spans="1:3" ht="15.75" x14ac:dyDescent="0.25">
      <c r="A10" s="10" t="s">
        <v>7</v>
      </c>
      <c r="B10" s="18">
        <f>(B5+B6+B7+B8+B9)/5</f>
        <v>0</v>
      </c>
      <c r="C10" s="18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opLeftCell="A181" zoomScale="120" zoomScaleNormal="120" workbookViewId="0">
      <selection activeCell="C205" sqref="C205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22" t="s">
        <v>50</v>
      </c>
      <c r="B1" s="22"/>
      <c r="C1" s="22"/>
      <c r="D1" s="22"/>
      <c r="E1" s="22"/>
    </row>
    <row r="2" spans="1:5" ht="15.75" x14ac:dyDescent="0.25">
      <c r="A2" s="16" t="s">
        <v>42</v>
      </c>
      <c r="B2" s="17"/>
      <c r="C2" s="17"/>
      <c r="D2" s="17"/>
      <c r="E2" s="17"/>
    </row>
    <row r="3" spans="1:5" ht="15.75" x14ac:dyDescent="0.25">
      <c r="A3" s="16" t="s">
        <v>49</v>
      </c>
      <c r="B3" s="17"/>
      <c r="C3" s="17"/>
      <c r="D3" s="17"/>
      <c r="E3" s="17"/>
    </row>
    <row r="4" spans="1:5" ht="16.5" customHeight="1" x14ac:dyDescent="0.25">
      <c r="A4" s="10" t="s">
        <v>11</v>
      </c>
      <c r="B4" s="6" t="s">
        <v>0</v>
      </c>
      <c r="C4" s="6" t="s">
        <v>1</v>
      </c>
    </row>
    <row r="5" spans="1:5" ht="17.25" customHeight="1" x14ac:dyDescent="0.25">
      <c r="A5" s="23" t="s">
        <v>126</v>
      </c>
      <c r="B5" s="24"/>
      <c r="C5" s="25"/>
    </row>
    <row r="6" spans="1:5" ht="47.25" x14ac:dyDescent="0.25">
      <c r="A6" s="3" t="s">
        <v>51</v>
      </c>
      <c r="B6" s="7"/>
      <c r="C6" s="19"/>
    </row>
    <row r="7" spans="1:5" ht="15.75" x14ac:dyDescent="0.25">
      <c r="A7" s="3" t="s">
        <v>52</v>
      </c>
      <c r="B7" s="7"/>
      <c r="C7" s="7"/>
    </row>
    <row r="8" spans="1:5" ht="15.75" x14ac:dyDescent="0.25">
      <c r="A8" s="3" t="s">
        <v>53</v>
      </c>
      <c r="B8" s="7"/>
      <c r="C8" s="7"/>
    </row>
    <row r="9" spans="1:5" ht="31.5" x14ac:dyDescent="0.25">
      <c r="A9" s="3" t="s">
        <v>54</v>
      </c>
      <c r="B9" s="7"/>
      <c r="C9" s="7"/>
    </row>
    <row r="10" spans="1:5" ht="16.5" customHeight="1" x14ac:dyDescent="0.25">
      <c r="A10" s="3" t="s">
        <v>55</v>
      </c>
      <c r="B10" s="7"/>
      <c r="C10" s="7"/>
    </row>
    <row r="11" spans="1:5" ht="47.25" x14ac:dyDescent="0.25">
      <c r="A11" s="3" t="s">
        <v>56</v>
      </c>
      <c r="B11" s="7"/>
      <c r="C11" s="7"/>
    </row>
    <row r="12" spans="1:5" ht="31.5" x14ac:dyDescent="0.25">
      <c r="A12" s="3" t="s">
        <v>57</v>
      </c>
      <c r="B12" s="7"/>
      <c r="C12" s="7"/>
    </row>
    <row r="13" spans="1:5" ht="16.5" customHeight="1" x14ac:dyDescent="0.25">
      <c r="A13" s="3" t="s">
        <v>58</v>
      </c>
      <c r="B13" s="7"/>
      <c r="C13" s="7"/>
    </row>
    <row r="14" spans="1:5" ht="15.75" x14ac:dyDescent="0.25">
      <c r="A14" s="4" t="s">
        <v>59</v>
      </c>
      <c r="B14" s="7"/>
      <c r="C14" s="7"/>
    </row>
    <row r="15" spans="1:5" ht="31.5" x14ac:dyDescent="0.25">
      <c r="A15" s="3" t="s">
        <v>60</v>
      </c>
      <c r="B15" s="7"/>
      <c r="C15" s="7"/>
    </row>
    <row r="16" spans="1:5" ht="15.75" x14ac:dyDescent="0.25">
      <c r="A16" s="6" t="s">
        <v>7</v>
      </c>
      <c r="B16" s="8">
        <f>(B6+B7+B8+B9+B10+B11+B12+B13+B14+B15)/10</f>
        <v>0</v>
      </c>
      <c r="C16" s="8">
        <f>(C7+C8+C9+C10+C11+C12+C13+C14+C15)/9</f>
        <v>0</v>
      </c>
    </row>
    <row r="17" spans="1:3" ht="15.75" x14ac:dyDescent="0.25">
      <c r="A17" s="23" t="s">
        <v>2</v>
      </c>
      <c r="B17" s="24"/>
      <c r="C17" s="25"/>
    </row>
    <row r="18" spans="1:3" ht="15.75" x14ac:dyDescent="0.25">
      <c r="A18" s="1" t="s">
        <v>3</v>
      </c>
      <c r="B18" s="5"/>
      <c r="C18" s="5"/>
    </row>
    <row r="19" spans="1:3" ht="15.75" x14ac:dyDescent="0.25">
      <c r="A19" s="3" t="s">
        <v>61</v>
      </c>
      <c r="B19" s="7"/>
      <c r="C19" s="7"/>
    </row>
    <row r="20" spans="1:3" ht="15.75" x14ac:dyDescent="0.25">
      <c r="A20" s="3" t="s">
        <v>62</v>
      </c>
      <c r="B20" s="7"/>
      <c r="C20" s="7"/>
    </row>
    <row r="21" spans="1:3" ht="31.5" x14ac:dyDescent="0.25">
      <c r="A21" s="3" t="s">
        <v>63</v>
      </c>
      <c r="B21" s="7"/>
      <c r="C21" s="7"/>
    </row>
    <row r="22" spans="1:3" ht="31.5" x14ac:dyDescent="0.25">
      <c r="A22" s="3" t="s">
        <v>64</v>
      </c>
      <c r="B22" s="7"/>
      <c r="C22" s="7"/>
    </row>
    <row r="23" spans="1:3" ht="15.75" x14ac:dyDescent="0.25">
      <c r="A23" s="3" t="s">
        <v>65</v>
      </c>
      <c r="B23" s="7"/>
      <c r="C23" s="7"/>
    </row>
    <row r="24" spans="1:3" ht="15.75" x14ac:dyDescent="0.25">
      <c r="A24" s="3" t="s">
        <v>66</v>
      </c>
      <c r="B24" s="7"/>
      <c r="C24" s="7"/>
    </row>
    <row r="25" spans="1:3" ht="15.75" x14ac:dyDescent="0.25">
      <c r="A25" s="1" t="s">
        <v>4</v>
      </c>
      <c r="B25" s="2"/>
      <c r="C25" s="2"/>
    </row>
    <row r="26" spans="1:3" ht="15.75" x14ac:dyDescent="0.25">
      <c r="A26" s="3" t="s">
        <v>67</v>
      </c>
      <c r="B26" s="7"/>
      <c r="C26" s="7"/>
    </row>
    <row r="27" spans="1:3" ht="15.75" x14ac:dyDescent="0.25">
      <c r="A27" s="3" t="s">
        <v>68</v>
      </c>
      <c r="B27" s="7"/>
      <c r="C27" s="7"/>
    </row>
    <row r="28" spans="1:3" ht="33.75" customHeight="1" x14ac:dyDescent="0.25">
      <c r="A28" s="3" t="s">
        <v>69</v>
      </c>
      <c r="B28" s="7"/>
      <c r="C28" s="7"/>
    </row>
    <row r="29" spans="1:3" ht="15.75" x14ac:dyDescent="0.25">
      <c r="A29" s="3" t="s">
        <v>70</v>
      </c>
      <c r="B29" s="7"/>
      <c r="C29" s="7"/>
    </row>
    <row r="30" spans="1:3" ht="15.75" x14ac:dyDescent="0.25">
      <c r="A30" s="3" t="s">
        <v>71</v>
      </c>
      <c r="B30" s="7"/>
      <c r="C30" s="7"/>
    </row>
    <row r="31" spans="1:3" ht="15.75" x14ac:dyDescent="0.25">
      <c r="A31" s="3" t="s">
        <v>72</v>
      </c>
      <c r="B31" s="7"/>
      <c r="C31" s="7"/>
    </row>
    <row r="32" spans="1:3" ht="15.75" x14ac:dyDescent="0.25">
      <c r="A32" s="3" t="s">
        <v>73</v>
      </c>
      <c r="B32" s="7"/>
      <c r="C32" s="7"/>
    </row>
    <row r="33" spans="1:3" ht="31.5" x14ac:dyDescent="0.25">
      <c r="A33" s="3" t="s">
        <v>74</v>
      </c>
      <c r="B33" s="7"/>
      <c r="C33" s="7"/>
    </row>
    <row r="34" spans="1:3" ht="15.75" x14ac:dyDescent="0.25">
      <c r="A34" s="1" t="s">
        <v>5</v>
      </c>
      <c r="B34" s="2"/>
      <c r="C34" s="2"/>
    </row>
    <row r="35" spans="1:3" ht="31.5" x14ac:dyDescent="0.25">
      <c r="A35" s="3" t="s">
        <v>75</v>
      </c>
      <c r="B35" s="7"/>
      <c r="C35" s="7"/>
    </row>
    <row r="36" spans="1:3" ht="47.25" x14ac:dyDescent="0.25">
      <c r="A36" s="3" t="s">
        <v>76</v>
      </c>
      <c r="B36" s="7"/>
      <c r="C36" s="7"/>
    </row>
    <row r="37" spans="1:3" ht="31.5" x14ac:dyDescent="0.25">
      <c r="A37" s="3" t="s">
        <v>77</v>
      </c>
      <c r="B37" s="7"/>
      <c r="C37" s="7"/>
    </row>
    <row r="38" spans="1:3" ht="15.75" x14ac:dyDescent="0.25">
      <c r="A38" s="4" t="s">
        <v>78</v>
      </c>
      <c r="B38" s="7"/>
      <c r="C38" s="7"/>
    </row>
    <row r="39" spans="1:3" ht="15.75" x14ac:dyDescent="0.25">
      <c r="A39" s="1" t="s">
        <v>6</v>
      </c>
      <c r="B39" s="2"/>
      <c r="C39" s="2"/>
    </row>
    <row r="40" spans="1:3" ht="15.75" x14ac:dyDescent="0.25">
      <c r="A40" s="3" t="s">
        <v>79</v>
      </c>
      <c r="B40" s="7"/>
      <c r="C40" s="7"/>
    </row>
    <row r="41" spans="1:3" ht="47.25" x14ac:dyDescent="0.25">
      <c r="A41" s="3" t="s">
        <v>80</v>
      </c>
      <c r="B41" s="7"/>
      <c r="C41" s="7"/>
    </row>
    <row r="42" spans="1:3" ht="15.75" x14ac:dyDescent="0.25">
      <c r="A42" s="3" t="s">
        <v>81</v>
      </c>
      <c r="B42" s="7"/>
      <c r="C42" s="7"/>
    </row>
    <row r="43" spans="1:3" ht="15.75" x14ac:dyDescent="0.25">
      <c r="A43" s="3" t="s">
        <v>82</v>
      </c>
      <c r="B43" s="7"/>
      <c r="C43" s="7"/>
    </row>
    <row r="44" spans="1:3" ht="15.75" x14ac:dyDescent="0.25">
      <c r="A44" s="3" t="s">
        <v>83</v>
      </c>
      <c r="B44" s="7"/>
      <c r="C44" s="7"/>
    </row>
    <row r="45" spans="1:3" ht="15.75" x14ac:dyDescent="0.25">
      <c r="A45" s="3" t="s">
        <v>84</v>
      </c>
      <c r="B45" s="7"/>
      <c r="C45" s="7"/>
    </row>
    <row r="46" spans="1:3" ht="16.5" customHeight="1" x14ac:dyDescent="0.25">
      <c r="A46" s="3" t="s">
        <v>85</v>
      </c>
      <c r="B46" s="7"/>
      <c r="C46" s="7"/>
    </row>
    <row r="47" spans="1:3" ht="15.75" x14ac:dyDescent="0.25">
      <c r="A47" s="3" t="s">
        <v>86</v>
      </c>
      <c r="B47" s="7"/>
      <c r="C47" s="7"/>
    </row>
    <row r="48" spans="1:3" ht="15.75" x14ac:dyDescent="0.25">
      <c r="A48" s="3" t="s">
        <v>87</v>
      </c>
      <c r="B48" s="7"/>
      <c r="C48" s="7"/>
    </row>
    <row r="49" spans="1:3" ht="15.75" x14ac:dyDescent="0.25">
      <c r="A49" s="6" t="s">
        <v>7</v>
      </c>
      <c r="B49" s="8">
        <f>(B19+B20+B21+B22+B23+B24+B26+B27+B28+B29+B30+B31+B32+B33+B35+B36+B37+B38+B40+B41+B42+B43+B44+B45+B46+B47+B48)/27</f>
        <v>0</v>
      </c>
      <c r="C49" s="8">
        <f>(C19+C20+C21+C22+C23+C24+C26+C27+C28+C29+C30+C31+C32+C33+C35+C36+C37+C38+C40+C41+C42+C43+C44+C45+C46+C47+C48)/27</f>
        <v>0</v>
      </c>
    </row>
    <row r="50" spans="1:3" ht="15.75" x14ac:dyDescent="0.25">
      <c r="A50" s="26" t="s">
        <v>8</v>
      </c>
      <c r="B50" s="27"/>
      <c r="C50" s="28"/>
    </row>
    <row r="51" spans="1:3" ht="15.75" x14ac:dyDescent="0.25">
      <c r="A51" s="11" t="s">
        <v>12</v>
      </c>
      <c r="B51" s="2"/>
      <c r="C51" s="2"/>
    </row>
    <row r="52" spans="1:3" ht="15.75" x14ac:dyDescent="0.25">
      <c r="A52" s="3" t="s">
        <v>88</v>
      </c>
      <c r="B52" s="7"/>
      <c r="C52" s="7"/>
    </row>
    <row r="53" spans="1:3" ht="31.5" x14ac:dyDescent="0.25">
      <c r="A53" s="3" t="s">
        <v>89</v>
      </c>
      <c r="B53" s="7"/>
      <c r="C53" s="7"/>
    </row>
    <row r="54" spans="1:3" ht="31.5" x14ac:dyDescent="0.25">
      <c r="A54" s="3" t="s">
        <v>90</v>
      </c>
      <c r="B54" s="7"/>
      <c r="C54" s="7"/>
    </row>
    <row r="55" spans="1:3" ht="31.5" x14ac:dyDescent="0.25">
      <c r="A55" s="3" t="s">
        <v>91</v>
      </c>
      <c r="B55" s="7"/>
      <c r="C55" s="7"/>
    </row>
    <row r="56" spans="1:3" ht="15.75" x14ac:dyDescent="0.25">
      <c r="A56" s="3" t="s">
        <v>92</v>
      </c>
      <c r="B56" s="7"/>
      <c r="C56" s="7"/>
    </row>
    <row r="57" spans="1:3" ht="15.75" x14ac:dyDescent="0.25">
      <c r="A57" s="3" t="s">
        <v>93</v>
      </c>
      <c r="B57" s="7"/>
      <c r="C57" s="7"/>
    </row>
    <row r="58" spans="1:3" ht="15.75" x14ac:dyDescent="0.25">
      <c r="A58" s="3" t="s">
        <v>94</v>
      </c>
      <c r="B58" s="7"/>
      <c r="C58" s="7"/>
    </row>
    <row r="59" spans="1:3" ht="15.75" x14ac:dyDescent="0.25">
      <c r="A59" s="11" t="s">
        <v>13</v>
      </c>
      <c r="B59" s="2"/>
      <c r="C59" s="2"/>
    </row>
    <row r="60" spans="1:3" ht="31.5" x14ac:dyDescent="0.25">
      <c r="A60" s="3" t="s">
        <v>95</v>
      </c>
      <c r="B60" s="7"/>
      <c r="C60" s="7"/>
    </row>
    <row r="61" spans="1:3" ht="31.5" x14ac:dyDescent="0.25">
      <c r="A61" s="3" t="s">
        <v>96</v>
      </c>
      <c r="B61" s="7"/>
      <c r="C61" s="7"/>
    </row>
    <row r="62" spans="1:3" ht="31.5" x14ac:dyDescent="0.25">
      <c r="A62" s="3" t="s">
        <v>97</v>
      </c>
      <c r="B62" s="7"/>
      <c r="C62" s="7"/>
    </row>
    <row r="63" spans="1:3" ht="15.75" x14ac:dyDescent="0.25">
      <c r="A63" s="11" t="s">
        <v>14</v>
      </c>
      <c r="B63" s="2"/>
      <c r="C63" s="2"/>
    </row>
    <row r="64" spans="1:3" ht="15.75" x14ac:dyDescent="0.25">
      <c r="A64" s="3" t="s">
        <v>98</v>
      </c>
      <c r="B64" s="7"/>
      <c r="C64" s="7"/>
    </row>
    <row r="65" spans="1:3" ht="15.75" x14ac:dyDescent="0.25">
      <c r="A65" s="3" t="s">
        <v>99</v>
      </c>
      <c r="B65" s="7"/>
      <c r="C65" s="7"/>
    </row>
    <row r="66" spans="1:3" ht="15.75" x14ac:dyDescent="0.25">
      <c r="A66" s="11" t="s">
        <v>15</v>
      </c>
      <c r="B66" s="2"/>
      <c r="C66" s="2"/>
    </row>
    <row r="67" spans="1:3" ht="31.5" x14ac:dyDescent="0.25">
      <c r="A67" s="3" t="s">
        <v>100</v>
      </c>
      <c r="B67" s="7"/>
      <c r="C67" s="7"/>
    </row>
    <row r="68" spans="1:3" ht="31.5" x14ac:dyDescent="0.25">
      <c r="A68" s="3" t="s">
        <v>101</v>
      </c>
      <c r="B68" s="7"/>
      <c r="C68" s="7"/>
    </row>
    <row r="69" spans="1:3" ht="15.75" x14ac:dyDescent="0.25">
      <c r="A69" s="3" t="s">
        <v>102</v>
      </c>
      <c r="B69" s="7"/>
      <c r="C69" s="7"/>
    </row>
    <row r="70" spans="1:3" ht="15.75" x14ac:dyDescent="0.25">
      <c r="A70" s="3" t="s">
        <v>103</v>
      </c>
      <c r="B70" s="7"/>
      <c r="C70" s="7"/>
    </row>
    <row r="71" spans="1:3" ht="15.75" x14ac:dyDescent="0.25">
      <c r="A71" s="11" t="s">
        <v>16</v>
      </c>
      <c r="B71" s="2"/>
      <c r="C71" s="2"/>
    </row>
    <row r="72" spans="1:3" ht="31.5" x14ac:dyDescent="0.25">
      <c r="A72" s="3" t="s">
        <v>107</v>
      </c>
      <c r="B72" s="7"/>
      <c r="C72" s="7"/>
    </row>
    <row r="73" spans="1:3" ht="15.75" x14ac:dyDescent="0.25">
      <c r="A73" s="3" t="s">
        <v>104</v>
      </c>
      <c r="B73" s="7"/>
      <c r="C73" s="7"/>
    </row>
    <row r="74" spans="1:3" ht="31.5" customHeight="1" x14ac:dyDescent="0.25">
      <c r="A74" s="3" t="s">
        <v>105</v>
      </c>
      <c r="B74" s="7"/>
      <c r="C74" s="7"/>
    </row>
    <row r="75" spans="1:3" ht="15.75" customHeight="1" x14ac:dyDescent="0.25">
      <c r="A75" s="3" t="s">
        <v>106</v>
      </c>
      <c r="B75" s="7"/>
      <c r="C75" s="7"/>
    </row>
    <row r="76" spans="1:3" ht="51" customHeight="1" x14ac:dyDescent="0.25">
      <c r="A76" s="3" t="s">
        <v>108</v>
      </c>
      <c r="B76" s="7"/>
      <c r="C76" s="7"/>
    </row>
    <row r="77" spans="1:3" ht="15.75" x14ac:dyDescent="0.25">
      <c r="A77" s="3" t="s">
        <v>109</v>
      </c>
      <c r="B77" s="7"/>
      <c r="C77" s="7"/>
    </row>
    <row r="78" spans="1:3" ht="15.75" x14ac:dyDescent="0.25">
      <c r="A78" s="3" t="s">
        <v>110</v>
      </c>
      <c r="B78" s="7"/>
      <c r="C78" s="7"/>
    </row>
    <row r="79" spans="1:3" ht="31.5" x14ac:dyDescent="0.25">
      <c r="A79" s="3" t="s">
        <v>111</v>
      </c>
      <c r="B79" s="7"/>
      <c r="C79" s="7"/>
    </row>
    <row r="80" spans="1:3" ht="15.75" x14ac:dyDescent="0.25">
      <c r="A80" s="6" t="s">
        <v>7</v>
      </c>
      <c r="B80" s="8">
        <f>(B52+B53+B54+B55+B56+B57+B58+B60+B61+B62+B64+B65+B67+B68+B69+B70+B72+B73+B74+B75+B76+B77+B78+B79)/24</f>
        <v>0</v>
      </c>
      <c r="C80" s="8">
        <f>(C52+C53+C54+C55+C56+C57+C58+C60+C61+C62+C64+C65+C67+C68+C69+C70+C72+C73+C74+C75+C76+C77+C78+C79)/24</f>
        <v>0</v>
      </c>
    </row>
    <row r="81" spans="1:3" ht="15.75" x14ac:dyDescent="0.25">
      <c r="A81" s="29" t="s">
        <v>9</v>
      </c>
      <c r="B81" s="30"/>
      <c r="C81" s="31"/>
    </row>
    <row r="82" spans="1:3" ht="15.75" x14ac:dyDescent="0.25">
      <c r="A82" s="11" t="s">
        <v>17</v>
      </c>
      <c r="B82" s="2"/>
      <c r="C82" s="2"/>
    </row>
    <row r="83" spans="1:3" ht="32.25" customHeight="1" x14ac:dyDescent="0.25">
      <c r="A83" s="3" t="s">
        <v>112</v>
      </c>
      <c r="B83" s="7"/>
      <c r="C83" s="7"/>
    </row>
    <row r="84" spans="1:3" ht="31.5" x14ac:dyDescent="0.25">
      <c r="A84" s="3" t="s">
        <v>113</v>
      </c>
      <c r="B84" s="7"/>
      <c r="C84" s="7"/>
    </row>
    <row r="85" spans="1:3" ht="15.75" x14ac:dyDescent="0.25">
      <c r="A85" s="3" t="s">
        <v>114</v>
      </c>
      <c r="B85" s="7"/>
      <c r="C85" s="7"/>
    </row>
    <row r="86" spans="1:3" ht="31.5" x14ac:dyDescent="0.25">
      <c r="A86" s="3" t="s">
        <v>115</v>
      </c>
      <c r="B86" s="7"/>
      <c r="C86" s="7"/>
    </row>
    <row r="87" spans="1:3" ht="15.75" x14ac:dyDescent="0.25">
      <c r="A87" s="3" t="s">
        <v>116</v>
      </c>
      <c r="B87" s="7"/>
      <c r="C87" s="7"/>
    </row>
    <row r="88" spans="1:3" ht="15.75" x14ac:dyDescent="0.25">
      <c r="A88" s="3" t="s">
        <v>117</v>
      </c>
      <c r="B88" s="7"/>
      <c r="C88" s="7"/>
    </row>
    <row r="89" spans="1:3" ht="15.75" x14ac:dyDescent="0.25">
      <c r="A89" s="11" t="s">
        <v>18</v>
      </c>
      <c r="B89" s="2"/>
      <c r="C89" s="2"/>
    </row>
    <row r="90" spans="1:3" ht="15.75" x14ac:dyDescent="0.25">
      <c r="A90" s="12" t="s">
        <v>20</v>
      </c>
      <c r="B90" s="2"/>
      <c r="C90" s="2"/>
    </row>
    <row r="91" spans="1:3" ht="18.75" customHeight="1" x14ac:dyDescent="0.25">
      <c r="A91" s="3" t="s">
        <v>118</v>
      </c>
      <c r="B91" s="7"/>
      <c r="C91" s="7"/>
    </row>
    <row r="92" spans="1:3" ht="15.75" x14ac:dyDescent="0.25">
      <c r="A92" s="3" t="s">
        <v>120</v>
      </c>
      <c r="B92" s="7"/>
      <c r="C92" s="7"/>
    </row>
    <row r="93" spans="1:3" ht="15.75" x14ac:dyDescent="0.25">
      <c r="A93" s="3" t="s">
        <v>119</v>
      </c>
      <c r="B93" s="7"/>
      <c r="C93" s="7"/>
    </row>
    <row r="94" spans="1:3" ht="17.25" customHeight="1" x14ac:dyDescent="0.25">
      <c r="A94" s="3" t="s">
        <v>121</v>
      </c>
      <c r="B94" s="7"/>
      <c r="C94" s="7"/>
    </row>
    <row r="95" spans="1:3" ht="31.5" customHeight="1" x14ac:dyDescent="0.25">
      <c r="A95" s="3" t="s">
        <v>122</v>
      </c>
      <c r="B95" s="7"/>
      <c r="C95" s="7"/>
    </row>
    <row r="96" spans="1:3" ht="15.75" x14ac:dyDescent="0.25">
      <c r="A96" s="3" t="s">
        <v>123</v>
      </c>
      <c r="B96" s="7"/>
      <c r="C96" s="7"/>
    </row>
    <row r="97" spans="1:3" ht="31.5" x14ac:dyDescent="0.25">
      <c r="A97" s="3" t="s">
        <v>125</v>
      </c>
      <c r="B97" s="7"/>
      <c r="C97" s="7"/>
    </row>
    <row r="98" spans="1:3" ht="31.5" x14ac:dyDescent="0.25">
      <c r="A98" s="3" t="s">
        <v>124</v>
      </c>
      <c r="B98" s="7"/>
      <c r="C98" s="7"/>
    </row>
    <row r="99" spans="1:3" ht="15.75" x14ac:dyDescent="0.25">
      <c r="A99" s="12" t="s">
        <v>21</v>
      </c>
      <c r="B99" s="2"/>
      <c r="C99" s="2"/>
    </row>
    <row r="100" spans="1:3" ht="15.75" x14ac:dyDescent="0.25">
      <c r="A100" s="3" t="s">
        <v>143</v>
      </c>
      <c r="B100" s="7"/>
      <c r="C100" s="7"/>
    </row>
    <row r="101" spans="1:3" ht="31.5" x14ac:dyDescent="0.25">
      <c r="A101" s="3" t="s">
        <v>144</v>
      </c>
      <c r="B101" s="7"/>
      <c r="C101" s="7"/>
    </row>
    <row r="102" spans="1:3" ht="31.5" x14ac:dyDescent="0.25">
      <c r="A102" s="3" t="s">
        <v>145</v>
      </c>
      <c r="B102" s="7"/>
      <c r="C102" s="7"/>
    </row>
    <row r="103" spans="1:3" ht="15.75" x14ac:dyDescent="0.25">
      <c r="A103" s="3" t="s">
        <v>146</v>
      </c>
      <c r="B103" s="7"/>
      <c r="C103" s="7"/>
    </row>
    <row r="104" spans="1:3" ht="31.5" x14ac:dyDescent="0.25">
      <c r="A104" s="3" t="s">
        <v>147</v>
      </c>
      <c r="B104" s="7"/>
      <c r="C104" s="7"/>
    </row>
    <row r="105" spans="1:3" ht="15.75" x14ac:dyDescent="0.25">
      <c r="A105" s="12" t="s">
        <v>22</v>
      </c>
      <c r="B105" s="2"/>
      <c r="C105" s="2"/>
    </row>
    <row r="106" spans="1:3" ht="31.5" x14ac:dyDescent="0.25">
      <c r="A106" s="3" t="s">
        <v>127</v>
      </c>
      <c r="B106" s="7"/>
      <c r="C106" s="7"/>
    </row>
    <row r="107" spans="1:3" ht="15.75" x14ac:dyDescent="0.25">
      <c r="A107" s="3" t="s">
        <v>128</v>
      </c>
      <c r="B107" s="7"/>
      <c r="C107" s="7"/>
    </row>
    <row r="108" spans="1:3" ht="15.75" x14ac:dyDescent="0.25">
      <c r="A108" s="3" t="s">
        <v>129</v>
      </c>
      <c r="B108" s="7"/>
      <c r="C108" s="7"/>
    </row>
    <row r="109" spans="1:3" ht="15.75" x14ac:dyDescent="0.25">
      <c r="A109" s="3" t="s">
        <v>130</v>
      </c>
      <c r="B109" s="7"/>
      <c r="C109" s="7"/>
    </row>
    <row r="110" spans="1:3" ht="31.5" x14ac:dyDescent="0.25">
      <c r="A110" s="3" t="s">
        <v>131</v>
      </c>
      <c r="B110" s="7"/>
      <c r="C110" s="7"/>
    </row>
    <row r="111" spans="1:3" ht="15.75" x14ac:dyDescent="0.25">
      <c r="A111" s="11" t="s">
        <v>19</v>
      </c>
      <c r="B111" s="2"/>
      <c r="C111" s="2"/>
    </row>
    <row r="112" spans="1:3" ht="15.75" x14ac:dyDescent="0.25">
      <c r="A112" s="12" t="s">
        <v>23</v>
      </c>
      <c r="B112" s="2"/>
      <c r="C112" s="2"/>
    </row>
    <row r="113" spans="1:3" ht="15.75" x14ac:dyDescent="0.25">
      <c r="A113" s="3" t="s">
        <v>148</v>
      </c>
      <c r="B113" s="7"/>
      <c r="C113" s="7"/>
    </row>
    <row r="114" spans="1:3" ht="15.75" x14ac:dyDescent="0.25">
      <c r="A114" s="3" t="s">
        <v>149</v>
      </c>
      <c r="B114" s="7"/>
      <c r="C114" s="7"/>
    </row>
    <row r="115" spans="1:3" ht="15.75" x14ac:dyDescent="0.25">
      <c r="A115" s="12" t="s">
        <v>24</v>
      </c>
      <c r="B115" s="2"/>
      <c r="C115" s="2"/>
    </row>
    <row r="116" spans="1:3" ht="15.75" x14ac:dyDescent="0.25">
      <c r="A116" s="3" t="s">
        <v>150</v>
      </c>
      <c r="B116" s="7"/>
      <c r="C116" s="7"/>
    </row>
    <row r="117" spans="1:3" ht="15.75" x14ac:dyDescent="0.25">
      <c r="A117" s="3" t="s">
        <v>151</v>
      </c>
      <c r="B117" s="7"/>
      <c r="C117" s="7"/>
    </row>
    <row r="118" spans="1:3" ht="15.75" x14ac:dyDescent="0.25">
      <c r="A118" s="12" t="s">
        <v>25</v>
      </c>
      <c r="B118" s="2"/>
      <c r="C118" s="2"/>
    </row>
    <row r="119" spans="1:3" ht="31.5" x14ac:dyDescent="0.25">
      <c r="A119" s="3" t="s">
        <v>152</v>
      </c>
      <c r="B119" s="7"/>
      <c r="C119" s="7"/>
    </row>
    <row r="120" spans="1:3" ht="15.75" x14ac:dyDescent="0.25">
      <c r="A120" s="3" t="s">
        <v>153</v>
      </c>
      <c r="B120" s="7"/>
      <c r="C120" s="7"/>
    </row>
    <row r="121" spans="1:3" ht="31.5" x14ac:dyDescent="0.25">
      <c r="A121" s="3" t="s">
        <v>154</v>
      </c>
      <c r="B121" s="7"/>
      <c r="C121" s="7"/>
    </row>
    <row r="122" spans="1:3" ht="15.75" x14ac:dyDescent="0.25">
      <c r="A122" s="3" t="s">
        <v>155</v>
      </c>
      <c r="B122" s="7"/>
      <c r="C122" s="7"/>
    </row>
    <row r="123" spans="1:3" ht="15.75" x14ac:dyDescent="0.25">
      <c r="A123" s="11" t="s">
        <v>26</v>
      </c>
      <c r="B123" s="2"/>
      <c r="C123" s="2"/>
    </row>
    <row r="124" spans="1:3" ht="31.5" x14ac:dyDescent="0.25">
      <c r="A124" s="3" t="s">
        <v>132</v>
      </c>
      <c r="B124" s="7"/>
      <c r="C124" s="7"/>
    </row>
    <row r="125" spans="1:3" ht="31.5" x14ac:dyDescent="0.25">
      <c r="A125" s="3" t="s">
        <v>133</v>
      </c>
      <c r="B125" s="7"/>
      <c r="C125" s="7"/>
    </row>
    <row r="126" spans="1:3" ht="31.5" x14ac:dyDescent="0.25">
      <c r="A126" s="3" t="s">
        <v>134</v>
      </c>
      <c r="B126" s="7"/>
      <c r="C126" s="7"/>
    </row>
    <row r="127" spans="1:3" ht="15.75" x14ac:dyDescent="0.25">
      <c r="A127" s="3" t="s">
        <v>135</v>
      </c>
      <c r="B127" s="7"/>
      <c r="C127" s="7"/>
    </row>
    <row r="128" spans="1:3" ht="15.75" x14ac:dyDescent="0.25">
      <c r="A128" s="11" t="s">
        <v>27</v>
      </c>
      <c r="B128" s="2"/>
      <c r="C128" s="2"/>
    </row>
    <row r="129" spans="1:3" ht="15.75" x14ac:dyDescent="0.25">
      <c r="A129" s="3" t="s">
        <v>136</v>
      </c>
      <c r="B129" s="7"/>
      <c r="C129" s="7"/>
    </row>
    <row r="130" spans="1:3" ht="31.5" x14ac:dyDescent="0.25">
      <c r="A130" s="3" t="s">
        <v>137</v>
      </c>
      <c r="B130" s="7"/>
      <c r="C130" s="7"/>
    </row>
    <row r="131" spans="1:3" ht="15.75" x14ac:dyDescent="0.25">
      <c r="A131" s="3" t="s">
        <v>138</v>
      </c>
      <c r="B131" s="7"/>
      <c r="C131" s="7"/>
    </row>
    <row r="132" spans="1:3" ht="15.75" x14ac:dyDescent="0.25">
      <c r="A132" s="3" t="s">
        <v>139</v>
      </c>
      <c r="B132" s="7"/>
      <c r="C132" s="7"/>
    </row>
    <row r="133" spans="1:3" ht="15.75" x14ac:dyDescent="0.25">
      <c r="A133" s="6" t="s">
        <v>7</v>
      </c>
      <c r="B133" s="8">
        <f>(B83+B84+B85+B86+B87+B88+B91+B92+B93+B94+B95+B96+B97+B98+B100+B101+B102+B103+B104+B106+B107+B108+B109+B110+B113+B114+B116+B117+B119+B120+B121+B122+B124+B125+B126+B127+B129+B130+B131+B132)/40</f>
        <v>0</v>
      </c>
      <c r="C133" s="8">
        <f>(C83+C84+C85+C86+C87+C88+C91+C92+C93+C94+C95+C96+C97+C98+C100+C101+C102+C103+C104+C106+C107+C108+C109+C110+C113+C114+C116+C117+C119+C120+C121+C122+C124+C125+C126+C127+C129+C130+C131+C132)/40</f>
        <v>0</v>
      </c>
    </row>
    <row r="134" spans="1:3" ht="15.75" x14ac:dyDescent="0.25">
      <c r="A134" s="29" t="s">
        <v>10</v>
      </c>
      <c r="B134" s="30"/>
      <c r="C134" s="31"/>
    </row>
    <row r="135" spans="1:3" ht="15.75" x14ac:dyDescent="0.25">
      <c r="A135" s="11" t="s">
        <v>28</v>
      </c>
      <c r="B135" s="15"/>
      <c r="C135" s="15"/>
    </row>
    <row r="136" spans="1:3" ht="15.75" x14ac:dyDescent="0.25">
      <c r="A136" s="14" t="s">
        <v>29</v>
      </c>
      <c r="B136" s="15"/>
      <c r="C136" s="15"/>
    </row>
    <row r="137" spans="1:3" ht="15.75" x14ac:dyDescent="0.25">
      <c r="A137" s="14" t="s">
        <v>30</v>
      </c>
      <c r="B137" s="15"/>
      <c r="C137" s="15"/>
    </row>
    <row r="138" spans="1:3" ht="17.25" customHeight="1" x14ac:dyDescent="0.25">
      <c r="A138" s="3" t="s">
        <v>156</v>
      </c>
      <c r="B138" s="13"/>
      <c r="C138" s="13"/>
    </row>
    <row r="139" spans="1:3" ht="16.5" customHeight="1" x14ac:dyDescent="0.25">
      <c r="A139" s="3" t="s">
        <v>157</v>
      </c>
      <c r="B139" s="13"/>
      <c r="C139" s="13"/>
    </row>
    <row r="140" spans="1:3" ht="15.75" x14ac:dyDescent="0.25">
      <c r="A140" s="3" t="s">
        <v>158</v>
      </c>
      <c r="B140" s="13"/>
      <c r="C140" s="13"/>
    </row>
    <row r="141" spans="1:3" ht="15.75" x14ac:dyDescent="0.25">
      <c r="A141" s="3" t="s">
        <v>159</v>
      </c>
      <c r="B141" s="13"/>
      <c r="C141" s="13"/>
    </row>
    <row r="142" spans="1:3" ht="15.75" x14ac:dyDescent="0.25">
      <c r="A142" s="3" t="s">
        <v>160</v>
      </c>
      <c r="B142" s="13"/>
      <c r="C142" s="13"/>
    </row>
    <row r="143" spans="1:3" ht="15.75" x14ac:dyDescent="0.25">
      <c r="A143" s="3" t="s">
        <v>161</v>
      </c>
      <c r="B143" s="13"/>
      <c r="C143" s="13"/>
    </row>
    <row r="144" spans="1:3" ht="15.75" x14ac:dyDescent="0.25">
      <c r="A144" s="3" t="s">
        <v>163</v>
      </c>
      <c r="B144" s="13"/>
      <c r="C144" s="13"/>
    </row>
    <row r="145" spans="1:3" ht="15.75" x14ac:dyDescent="0.25">
      <c r="A145" s="3" t="s">
        <v>162</v>
      </c>
      <c r="B145" s="13"/>
      <c r="C145" s="13"/>
    </row>
    <row r="146" spans="1:3" ht="15.75" x14ac:dyDescent="0.25">
      <c r="A146" s="14" t="s">
        <v>31</v>
      </c>
      <c r="B146" s="15"/>
      <c r="C146" s="15"/>
    </row>
    <row r="147" spans="1:3" ht="31.5" x14ac:dyDescent="0.25">
      <c r="A147" s="3" t="s">
        <v>164</v>
      </c>
      <c r="B147" s="13"/>
      <c r="C147" s="13"/>
    </row>
    <row r="148" spans="1:3" ht="15.75" x14ac:dyDescent="0.25">
      <c r="A148" s="3" t="s">
        <v>165</v>
      </c>
      <c r="B148" s="13"/>
      <c r="C148" s="13"/>
    </row>
    <row r="149" spans="1:3" ht="15.75" x14ac:dyDescent="0.25">
      <c r="A149" s="3" t="s">
        <v>166</v>
      </c>
      <c r="B149" s="13"/>
      <c r="C149" s="13"/>
    </row>
    <row r="150" spans="1:3" ht="15.75" x14ac:dyDescent="0.25">
      <c r="A150" s="3" t="s">
        <v>167</v>
      </c>
      <c r="B150" s="13"/>
      <c r="C150" s="13"/>
    </row>
    <row r="151" spans="1:3" ht="15.75" x14ac:dyDescent="0.25">
      <c r="A151" s="14" t="s">
        <v>170</v>
      </c>
      <c r="B151" s="15"/>
      <c r="C151" s="15"/>
    </row>
    <row r="152" spans="1:3" ht="15.75" x14ac:dyDescent="0.25">
      <c r="A152" s="3" t="s">
        <v>169</v>
      </c>
      <c r="B152" s="13"/>
      <c r="C152" s="13"/>
    </row>
    <row r="153" spans="1:3" ht="15.75" x14ac:dyDescent="0.25">
      <c r="A153" s="3" t="s">
        <v>168</v>
      </c>
      <c r="B153" s="13"/>
      <c r="C153" s="13"/>
    </row>
    <row r="154" spans="1:3" ht="15.75" x14ac:dyDescent="0.25">
      <c r="A154" s="3" t="s">
        <v>171</v>
      </c>
      <c r="B154" s="13"/>
      <c r="C154" s="13"/>
    </row>
    <row r="155" spans="1:3" ht="15.75" x14ac:dyDescent="0.25">
      <c r="A155" s="3" t="s">
        <v>172</v>
      </c>
      <c r="B155" s="13"/>
      <c r="C155" s="13"/>
    </row>
    <row r="156" spans="1:3" ht="15.75" x14ac:dyDescent="0.25">
      <c r="A156" s="3" t="s">
        <v>173</v>
      </c>
      <c r="B156" s="13"/>
      <c r="C156" s="13"/>
    </row>
    <row r="157" spans="1:3" ht="15.75" x14ac:dyDescent="0.25">
      <c r="A157" s="3" t="s">
        <v>174</v>
      </c>
      <c r="B157" s="13"/>
      <c r="C157" s="13"/>
    </row>
    <row r="158" spans="1:3" ht="15.75" x14ac:dyDescent="0.25">
      <c r="A158" s="3" t="s">
        <v>175</v>
      </c>
      <c r="B158" s="13"/>
      <c r="C158" s="13"/>
    </row>
    <row r="159" spans="1:3" ht="15.75" x14ac:dyDescent="0.25">
      <c r="A159" s="14" t="s">
        <v>32</v>
      </c>
      <c r="B159" s="15"/>
      <c r="C159" s="15"/>
    </row>
    <row r="160" spans="1:3" ht="15.75" x14ac:dyDescent="0.25">
      <c r="A160" s="3" t="s">
        <v>176</v>
      </c>
      <c r="B160" s="13"/>
      <c r="C160" s="13"/>
    </row>
    <row r="161" spans="1:3" ht="15.75" x14ac:dyDescent="0.25">
      <c r="A161" s="3" t="s">
        <v>177</v>
      </c>
      <c r="B161" s="13"/>
      <c r="C161" s="13"/>
    </row>
    <row r="162" spans="1:3" ht="15.75" x14ac:dyDescent="0.25">
      <c r="A162" s="3" t="s">
        <v>178</v>
      </c>
      <c r="B162" s="13"/>
      <c r="C162" s="13"/>
    </row>
    <row r="163" spans="1:3" ht="15.75" x14ac:dyDescent="0.25">
      <c r="A163" s="3" t="s">
        <v>179</v>
      </c>
      <c r="B163" s="13"/>
      <c r="C163" s="13"/>
    </row>
    <row r="164" spans="1:3" ht="15.75" x14ac:dyDescent="0.25">
      <c r="A164" s="3" t="s">
        <v>180</v>
      </c>
      <c r="B164" s="13"/>
      <c r="C164" s="13"/>
    </row>
    <row r="165" spans="1:3" ht="15.75" x14ac:dyDescent="0.25">
      <c r="A165" s="3" t="s">
        <v>181</v>
      </c>
      <c r="B165" s="13"/>
      <c r="C165" s="13"/>
    </row>
    <row r="166" spans="1:3" ht="15.75" x14ac:dyDescent="0.25">
      <c r="A166" s="14" t="s">
        <v>33</v>
      </c>
      <c r="B166" s="15"/>
      <c r="C166" s="15"/>
    </row>
    <row r="167" spans="1:3" ht="15.75" x14ac:dyDescent="0.25">
      <c r="A167" s="3" t="s">
        <v>182</v>
      </c>
      <c r="B167" s="13"/>
      <c r="C167" s="13"/>
    </row>
    <row r="168" spans="1:3" ht="19.5" customHeight="1" x14ac:dyDescent="0.25">
      <c r="A168" s="3" t="s">
        <v>183</v>
      </c>
      <c r="B168" s="13"/>
      <c r="C168" s="13"/>
    </row>
    <row r="169" spans="1:3" ht="15.75" x14ac:dyDescent="0.25">
      <c r="A169" s="3" t="s">
        <v>184</v>
      </c>
      <c r="B169" s="13"/>
      <c r="C169" s="13"/>
    </row>
    <row r="170" spans="1:3" ht="15.75" x14ac:dyDescent="0.25">
      <c r="A170" s="3" t="s">
        <v>185</v>
      </c>
      <c r="B170" s="13"/>
      <c r="C170" s="13"/>
    </row>
    <row r="171" spans="1:3" ht="15.75" x14ac:dyDescent="0.25">
      <c r="A171" s="14" t="s">
        <v>34</v>
      </c>
      <c r="B171" s="15"/>
      <c r="C171" s="15"/>
    </row>
    <row r="172" spans="1:3" ht="15.75" x14ac:dyDescent="0.25">
      <c r="A172" s="3" t="s">
        <v>186</v>
      </c>
      <c r="B172" s="13"/>
      <c r="C172" s="13"/>
    </row>
    <row r="173" spans="1:3" ht="15.75" x14ac:dyDescent="0.25">
      <c r="A173" s="3" t="s">
        <v>187</v>
      </c>
      <c r="B173" s="13"/>
      <c r="C173" s="13"/>
    </row>
    <row r="174" spans="1:3" ht="15.75" x14ac:dyDescent="0.25">
      <c r="A174" s="3" t="s">
        <v>188</v>
      </c>
      <c r="B174" s="13"/>
      <c r="C174" s="13"/>
    </row>
    <row r="175" spans="1:3" ht="15.75" x14ac:dyDescent="0.25">
      <c r="A175" s="3" t="s">
        <v>189</v>
      </c>
      <c r="B175" s="13"/>
      <c r="C175" s="13"/>
    </row>
    <row r="176" spans="1:3" ht="15.75" x14ac:dyDescent="0.25">
      <c r="A176" s="3" t="s">
        <v>190</v>
      </c>
      <c r="B176" s="13"/>
      <c r="C176" s="13"/>
    </row>
    <row r="177" spans="1:3" ht="15.75" x14ac:dyDescent="0.25">
      <c r="A177" s="3" t="s">
        <v>191</v>
      </c>
      <c r="B177" s="13"/>
      <c r="C177" s="13"/>
    </row>
    <row r="178" spans="1:3" ht="15.75" x14ac:dyDescent="0.25">
      <c r="A178" s="3" t="s">
        <v>192</v>
      </c>
      <c r="B178" s="13"/>
      <c r="C178" s="13"/>
    </row>
    <row r="179" spans="1:3" ht="15.75" x14ac:dyDescent="0.25">
      <c r="A179" s="11" t="s">
        <v>35</v>
      </c>
      <c r="B179" s="15"/>
      <c r="C179" s="15"/>
    </row>
    <row r="180" spans="1:3" ht="15.75" x14ac:dyDescent="0.25">
      <c r="A180" s="14" t="s">
        <v>36</v>
      </c>
      <c r="B180" s="15"/>
      <c r="C180" s="15"/>
    </row>
    <row r="181" spans="1:3" ht="31.5" x14ac:dyDescent="0.25">
      <c r="A181" s="3" t="s">
        <v>193</v>
      </c>
      <c r="B181" s="13"/>
      <c r="C181" s="13"/>
    </row>
    <row r="182" spans="1:3" ht="15.75" x14ac:dyDescent="0.25">
      <c r="A182" s="3" t="s">
        <v>194</v>
      </c>
      <c r="B182" s="13"/>
      <c r="C182" s="13"/>
    </row>
    <row r="183" spans="1:3" ht="15.75" x14ac:dyDescent="0.25">
      <c r="A183" s="14" t="s">
        <v>37</v>
      </c>
      <c r="B183" s="15"/>
      <c r="C183" s="15"/>
    </row>
    <row r="184" spans="1:3" ht="31.5" x14ac:dyDescent="0.25">
      <c r="A184" s="3" t="s">
        <v>196</v>
      </c>
      <c r="B184" s="13"/>
      <c r="C184" s="13"/>
    </row>
    <row r="185" spans="1:3" ht="31.5" x14ac:dyDescent="0.25">
      <c r="A185" s="3" t="s">
        <v>195</v>
      </c>
      <c r="B185" s="13"/>
      <c r="C185" s="13"/>
    </row>
    <row r="186" spans="1:3" ht="15.75" x14ac:dyDescent="0.25">
      <c r="A186" s="14" t="s">
        <v>38</v>
      </c>
      <c r="B186" s="15"/>
      <c r="C186" s="15"/>
    </row>
    <row r="187" spans="1:3" ht="31.5" x14ac:dyDescent="0.25">
      <c r="A187" s="3" t="s">
        <v>197</v>
      </c>
      <c r="B187" s="13"/>
      <c r="C187" s="13"/>
    </row>
    <row r="188" spans="1:3" ht="15.75" x14ac:dyDescent="0.25">
      <c r="A188" s="14" t="s">
        <v>39</v>
      </c>
      <c r="B188" s="15"/>
      <c r="C188" s="15"/>
    </row>
    <row r="189" spans="1:3" ht="16.5" customHeight="1" x14ac:dyDescent="0.25">
      <c r="A189" s="3" t="s">
        <v>198</v>
      </c>
      <c r="B189" s="13"/>
      <c r="C189" s="13"/>
    </row>
    <row r="190" spans="1:3" ht="15.75" x14ac:dyDescent="0.25">
      <c r="A190" s="3" t="s">
        <v>200</v>
      </c>
      <c r="B190" s="13"/>
      <c r="C190" s="13"/>
    </row>
    <row r="191" spans="1:3" ht="15.75" x14ac:dyDescent="0.25">
      <c r="A191" s="3" t="s">
        <v>199</v>
      </c>
      <c r="B191" s="13"/>
      <c r="C191" s="13"/>
    </row>
    <row r="192" spans="1:3" ht="15.75" x14ac:dyDescent="0.25">
      <c r="A192" s="3" t="s">
        <v>201</v>
      </c>
      <c r="B192" s="13"/>
      <c r="C192" s="13"/>
    </row>
    <row r="193" spans="1:3" ht="31.5" x14ac:dyDescent="0.25">
      <c r="A193" s="3" t="s">
        <v>202</v>
      </c>
      <c r="B193" s="13"/>
      <c r="C193" s="13"/>
    </row>
    <row r="194" spans="1:3" ht="15.75" x14ac:dyDescent="0.25">
      <c r="A194" s="11" t="s">
        <v>40</v>
      </c>
      <c r="B194" s="15"/>
      <c r="C194" s="15"/>
    </row>
    <row r="195" spans="1:3" ht="31.5" x14ac:dyDescent="0.25">
      <c r="A195" s="3" t="s">
        <v>140</v>
      </c>
      <c r="B195" s="13"/>
      <c r="C195" s="13"/>
    </row>
    <row r="196" spans="1:3" ht="15.75" x14ac:dyDescent="0.25">
      <c r="A196" s="3" t="s">
        <v>141</v>
      </c>
      <c r="B196" s="13"/>
      <c r="C196" s="13"/>
    </row>
    <row r="197" spans="1:3" ht="15.75" x14ac:dyDescent="0.25">
      <c r="A197" s="3" t="s">
        <v>142</v>
      </c>
      <c r="B197" s="13"/>
      <c r="C197" s="13"/>
    </row>
    <row r="198" spans="1:3" ht="15.75" x14ac:dyDescent="0.25">
      <c r="A198" s="11" t="s">
        <v>41</v>
      </c>
      <c r="B198" s="15"/>
      <c r="C198" s="15"/>
    </row>
    <row r="199" spans="1:3" ht="15.75" x14ac:dyDescent="0.25">
      <c r="A199" s="3" t="s">
        <v>203</v>
      </c>
      <c r="B199" s="13"/>
      <c r="C199" s="13"/>
    </row>
    <row r="200" spans="1:3" ht="15.75" x14ac:dyDescent="0.25">
      <c r="A200" s="3" t="s">
        <v>204</v>
      </c>
      <c r="B200" s="13"/>
      <c r="C200" s="13"/>
    </row>
    <row r="201" spans="1:3" ht="15.75" x14ac:dyDescent="0.25">
      <c r="A201" s="3" t="s">
        <v>205</v>
      </c>
      <c r="B201" s="13"/>
      <c r="C201" s="13"/>
    </row>
    <row r="202" spans="1:3" ht="15.75" x14ac:dyDescent="0.25">
      <c r="A202" s="6" t="s">
        <v>7</v>
      </c>
      <c r="B202" s="8">
        <f>(B138+B139+B140+B141+B142+B143+B144+B145+B147+B148+B149+B150+B152+B153+B154+B155+B156+B157+B158+B160+B161+B162+B163+B164+B165+B167+B168+B169+B170+B172+B173+B174+B175+B176+B177+B178+B181+B182+B184+B185+B187+B189+B190+B191+B192+B193+B195+B196+B197+B199+B200+B201)/52</f>
        <v>0</v>
      </c>
      <c r="C202" s="8">
        <f>(C138+C139+C140+C141+C142+C143+C144+C145+C147+C148+C149+C150+C152+C153+C154+C155+C156+C157+C158+C160+C161+C162+C163+C164+C165+C167+C168+C169+C170+C172+C173+C174+C175+C176+C177+C178+C181+C182+C184+C185+C187+C189+C190+C191+C192+C193+C195+C196+C197+C199+C200+C201)/52</f>
        <v>0</v>
      </c>
    </row>
    <row r="203" spans="1:3" x14ac:dyDescent="0.25">
      <c r="A203" s="20" t="s">
        <v>43</v>
      </c>
      <c r="B203" s="21">
        <f>(B16+B49+B80+B133+B202)/5</f>
        <v>0</v>
      </c>
      <c r="C203" s="21">
        <f>(C16+C49+C80+C133+C202)/5</f>
        <v>0</v>
      </c>
    </row>
    <row r="204" spans="1:3" x14ac:dyDescent="0.25">
      <c r="A204" s="20"/>
      <c r="B204" s="21"/>
      <c r="C204" s="21"/>
    </row>
  </sheetData>
  <mergeCells count="9">
    <mergeCell ref="A203:A204"/>
    <mergeCell ref="B203:B204"/>
    <mergeCell ref="C203:C204"/>
    <mergeCell ref="A1:E1"/>
    <mergeCell ref="A5:C5"/>
    <mergeCell ref="A17:C17"/>
    <mergeCell ref="A50:C50"/>
    <mergeCell ref="A81:C81"/>
    <mergeCell ref="A134:C1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2024-04-17T06:56:05Z</dcterms:created>
  <dcterms:modified xsi:type="dcterms:W3CDTF">2024-05-07T12:11:11Z</dcterms:modified>
</cp:coreProperties>
</file>